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VIT\1.各種委員会\4．専門医認定医制度審議会★\6. 本則・申請書・マニュアル\6.　申請書・マニュアル\2020申請（本番環境）・マニュアル\2　申請書\2．専門医新規_Q_Mみました\"/>
    </mc:Choice>
  </mc:AlternateContent>
  <xr:revisionPtr revIDLastSave="0" documentId="13_ncr:1_{4B1BCCF8-916A-49FB-A642-B7309065B0DD}" xr6:coauthVersionLast="45" xr6:coauthVersionMax="45" xr10:uidLastSave="{00000000-0000-0000-0000-000000000000}"/>
  <bookViews>
    <workbookView xWindow="-108" yWindow="-108" windowWidth="23256" windowHeight="12576" tabRatio="716" xr2:uid="{6F28591C-A869-4295-BB24-A7B03EC36806}"/>
  </bookViews>
  <sheets>
    <sheet name="CVIT研修歴換算表(PDF化して提出)" sheetId="1" r:id="rId1"/>
    <sheet name="（リスト）研修施設　研修関連施設" sheetId="3" r:id="rId2"/>
    <sheet name="CVIT研修歴換算表(PDF化して提出) (入力例)" sheetId="4" state="hidden" r:id="rId3"/>
    <sheet name="（入力サンプル）CVIT研修歴換算表" sheetId="2" r:id="rId4"/>
  </sheets>
  <definedNames>
    <definedName name="_xlnm._FilterDatabase" localSheetId="1" hidden="1">'（リスト）研修施設　研修関連施設'!$A$1:$AB$681</definedName>
    <definedName name="_xlnm.Print_Area" localSheetId="3">'（入力サンプル）CVIT研修歴換算表'!#REF!</definedName>
    <definedName name="_xlnm.Print_Area" localSheetId="0">'CVIT研修歴換算表(PDF化して提出)'!$A$1:$BE$36</definedName>
    <definedName name="_xlnm.Print_Area" localSheetId="2">'CVIT研修歴換算表(PDF化して提出) (入力例)'!$A$1:$BE$36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B35" i="4" l="1"/>
  <c r="AT35" i="4"/>
  <c r="BD35" i="4" s="1"/>
  <c r="AQ35" i="4"/>
  <c r="BB34" i="4"/>
  <c r="AT34" i="4"/>
  <c r="BD34" i="4" s="1"/>
  <c r="AQ34" i="4"/>
  <c r="BB33" i="4"/>
  <c r="AT33" i="4"/>
  <c r="BD33" i="4" s="1"/>
  <c r="AQ33" i="4"/>
  <c r="BB32" i="4"/>
  <c r="AT32" i="4"/>
  <c r="BD32" i="4" s="1"/>
  <c r="AQ32" i="4"/>
  <c r="BB31" i="4"/>
  <c r="AT31" i="4"/>
  <c r="BD31" i="4" s="1"/>
  <c r="AQ31" i="4"/>
  <c r="BB30" i="4"/>
  <c r="AT30" i="4"/>
  <c r="BD30" i="4" s="1"/>
  <c r="AQ30" i="4"/>
  <c r="BB29" i="4"/>
  <c r="AT29" i="4"/>
  <c r="BD29" i="4" s="1"/>
  <c r="AQ29" i="4"/>
  <c r="BB28" i="4"/>
  <c r="AT28" i="4"/>
  <c r="BD28" i="4" s="1"/>
  <c r="AQ28" i="4"/>
  <c r="BB27" i="4"/>
  <c r="AT27" i="4"/>
  <c r="BD27" i="4" s="1"/>
  <c r="AQ27" i="4"/>
  <c r="BB26" i="4"/>
  <c r="AT26" i="4"/>
  <c r="BD26" i="4" s="1"/>
  <c r="AQ26" i="4"/>
  <c r="AW22" i="4"/>
  <c r="BB22" i="4" s="1"/>
  <c r="AT22" i="4"/>
  <c r="AQ22" i="4"/>
  <c r="F22" i="4"/>
  <c r="AW21" i="4"/>
  <c r="BB21" i="4" s="1"/>
  <c r="AQ21" i="4"/>
  <c r="AT21" i="4" s="1"/>
  <c r="F21" i="4"/>
  <c r="AW20" i="4"/>
  <c r="BB20" i="4" s="1"/>
  <c r="AQ20" i="4"/>
  <c r="AT20" i="4" s="1"/>
  <c r="BD20" i="4" s="1"/>
  <c r="F20" i="4"/>
  <c r="AW19" i="4"/>
  <c r="BB19" i="4" s="1"/>
  <c r="AQ19" i="4"/>
  <c r="AT19" i="4" s="1"/>
  <c r="F19" i="4"/>
  <c r="AW18" i="4"/>
  <c r="BB18" i="4" s="1"/>
  <c r="AQ18" i="4"/>
  <c r="AT18" i="4" s="1"/>
  <c r="BD18" i="4" s="1"/>
  <c r="F18" i="4"/>
  <c r="AW17" i="4"/>
  <c r="BB17" i="4" s="1"/>
  <c r="AQ17" i="4"/>
  <c r="AT17" i="4" s="1"/>
  <c r="F17" i="4"/>
  <c r="AW16" i="4"/>
  <c r="BB16" i="4" s="1"/>
  <c r="AQ16" i="4"/>
  <c r="AT16" i="4" s="1"/>
  <c r="BD16" i="4" s="1"/>
  <c r="F16" i="4"/>
  <c r="AW15" i="4"/>
  <c r="BB15" i="4" s="1"/>
  <c r="AQ15" i="4"/>
  <c r="AT15" i="4" s="1"/>
  <c r="F15" i="4"/>
  <c r="AW14" i="4"/>
  <c r="BB14" i="4" s="1"/>
  <c r="AT14" i="4"/>
  <c r="BD14" i="4" s="1"/>
  <c r="AQ14" i="4"/>
  <c r="F14" i="4"/>
  <c r="BB13" i="4"/>
  <c r="AW13" i="4"/>
  <c r="AQ13" i="4"/>
  <c r="AT13" i="4" s="1"/>
  <c r="BD13" i="4" s="1"/>
  <c r="F13" i="4"/>
  <c r="F15" i="1"/>
  <c r="AQ15" i="1"/>
  <c r="AT15" i="1" s="1"/>
  <c r="AW15" i="1"/>
  <c r="BB15" i="1" s="1"/>
  <c r="F16" i="1"/>
  <c r="AQ16" i="1"/>
  <c r="AT16" i="1" s="1"/>
  <c r="AW16" i="1"/>
  <c r="BB16" i="1" s="1"/>
  <c r="BB35" i="1"/>
  <c r="BB34" i="1"/>
  <c r="BB33" i="1"/>
  <c r="BB32" i="1"/>
  <c r="BB31" i="1"/>
  <c r="BB30" i="1"/>
  <c r="BB29" i="1"/>
  <c r="BB28" i="1"/>
  <c r="BB27" i="1"/>
  <c r="BB26" i="1"/>
  <c r="AW13" i="1"/>
  <c r="BD17" i="4" l="1"/>
  <c r="BD21" i="4"/>
  <c r="BD22" i="4"/>
  <c r="BD15" i="4"/>
  <c r="BD36" i="4" s="1"/>
  <c r="BD19" i="4"/>
  <c r="BD15" i="1"/>
  <c r="BD16" i="1"/>
  <c r="BD35" i="1"/>
  <c r="BD34" i="1"/>
  <c r="BD33" i="1"/>
  <c r="BD32" i="1"/>
  <c r="BD31" i="1"/>
  <c r="BD30" i="1"/>
  <c r="BD29" i="1"/>
  <c r="F13" i="1" l="1"/>
  <c r="AQ35" i="1" l="1"/>
  <c r="AT35" i="1" s="1"/>
  <c r="AQ34" i="1"/>
  <c r="AT34" i="1" s="1"/>
  <c r="AQ33" i="1"/>
  <c r="AT33" i="1" s="1"/>
  <c r="AQ32" i="1"/>
  <c r="AT32" i="1" s="1"/>
  <c r="AQ31" i="1"/>
  <c r="AT31" i="1" s="1"/>
  <c r="AQ30" i="1"/>
  <c r="AT30" i="1" s="1"/>
  <c r="AQ29" i="1"/>
  <c r="AT29" i="1" s="1"/>
  <c r="AQ28" i="1"/>
  <c r="AT28" i="1" s="1"/>
  <c r="BD28" i="1" s="1"/>
  <c r="AQ27" i="1"/>
  <c r="AT27" i="1" s="1"/>
  <c r="BD27" i="1" s="1"/>
  <c r="AQ26" i="1"/>
  <c r="AT26" i="1" s="1"/>
  <c r="BD26" i="1" l="1"/>
  <c r="F14" i="1"/>
  <c r="F17" i="1"/>
  <c r="F18" i="1"/>
  <c r="F19" i="1"/>
  <c r="F20" i="1"/>
  <c r="F21" i="1"/>
  <c r="F22" i="1"/>
  <c r="AW22" i="1"/>
  <c r="AW21" i="1"/>
  <c r="AW20" i="1"/>
  <c r="AW19" i="1"/>
  <c r="AW18" i="1"/>
  <c r="AW17" i="1"/>
  <c r="AW14" i="1"/>
  <c r="BB22" i="1" l="1"/>
  <c r="AQ22" i="1"/>
  <c r="AT22" i="1" s="1"/>
  <c r="BB21" i="1"/>
  <c r="AQ21" i="1"/>
  <c r="AT21" i="1" s="1"/>
  <c r="BB20" i="1"/>
  <c r="AQ20" i="1"/>
  <c r="AT20" i="1" s="1"/>
  <c r="BB19" i="1"/>
  <c r="AQ19" i="1"/>
  <c r="AT19" i="1" s="1"/>
  <c r="BB18" i="1"/>
  <c r="AQ18" i="1"/>
  <c r="AT18" i="1" s="1"/>
  <c r="BB17" i="1"/>
  <c r="AQ17" i="1"/>
  <c r="AT17" i="1" s="1"/>
  <c r="BB14" i="1"/>
  <c r="AQ14" i="1"/>
  <c r="AT14" i="1" s="1"/>
  <c r="BB13" i="1"/>
  <c r="AQ13" i="1"/>
  <c r="AT13" i="1" s="1"/>
  <c r="BD13" i="1" l="1"/>
  <c r="BD17" i="1"/>
  <c r="BD19" i="1"/>
  <c r="BD21" i="1"/>
  <c r="BD14" i="1"/>
  <c r="BD18" i="1"/>
  <c r="BD20" i="1"/>
  <c r="BD22" i="1"/>
  <c r="BD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hasebe</author>
  </authors>
  <commentList>
    <comment ref="AI12" authorId="0" shapeId="0" xr:uid="{F69F237B-DE6B-46F9-B655-41225D881C25}">
      <text>
        <r>
          <rPr>
            <sz val="14"/>
            <color indexed="81"/>
            <rFont val="Meiryo UI"/>
            <family val="3"/>
            <charset val="128"/>
          </rPr>
          <t>カウントの開始は
認定医取得後から</t>
        </r>
        <r>
          <rPr>
            <sz val="9"/>
            <color indexed="81"/>
            <rFont val="Meiryo UI"/>
            <family val="3"/>
            <charset val="128"/>
          </rPr>
          <t xml:space="preserve">
</t>
        </r>
      </text>
    </comment>
    <comment ref="AM12" authorId="0" shapeId="0" xr:uid="{FEA84C16-48AC-42DC-8351-49E5EC688EFA}">
      <text>
        <r>
          <rPr>
            <sz val="14"/>
            <color indexed="81"/>
            <rFont val="Meiryo UI"/>
            <family val="3"/>
            <charset val="128"/>
          </rPr>
          <t>カウントの終了は
申請の前年末日まで</t>
        </r>
      </text>
    </comment>
    <comment ref="BD12" authorId="0" shapeId="0" xr:uid="{516085C7-159D-4E88-81EB-AF89B52CC09F}">
      <text>
        <r>
          <rPr>
            <sz val="14"/>
            <color indexed="81"/>
            <rFont val="Meiryo UI"/>
            <family val="3"/>
            <charset val="128"/>
          </rPr>
          <t>この行に数値が表示されないとエラーが発生します</t>
        </r>
      </text>
    </comment>
    <comment ref="AI25" authorId="0" shapeId="0" xr:uid="{506325AE-B563-4F72-A916-BCD22C8453AE}">
      <text>
        <r>
          <rPr>
            <sz val="14"/>
            <color indexed="81"/>
            <rFont val="Meiryo UI"/>
            <family val="3"/>
            <charset val="128"/>
          </rPr>
          <t>カウントの開始は
認定医取得後から</t>
        </r>
        <r>
          <rPr>
            <sz val="9"/>
            <color indexed="81"/>
            <rFont val="Meiryo UI"/>
            <family val="3"/>
            <charset val="128"/>
          </rPr>
          <t xml:space="preserve">
</t>
        </r>
      </text>
    </comment>
    <comment ref="AM25" authorId="0" shapeId="0" xr:uid="{4414394A-EC46-4925-B263-03D82761DAF8}">
      <text>
        <r>
          <rPr>
            <sz val="14"/>
            <color indexed="81"/>
            <rFont val="Meiryo UI"/>
            <family val="3"/>
            <charset val="128"/>
          </rPr>
          <t>カウントの終了は
申請の前年末日まで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hasebe</author>
  </authors>
  <commentList>
    <comment ref="AI12" authorId="0" shapeId="0" xr:uid="{89252686-5F19-423A-B55E-DC2D29B34184}">
      <text>
        <r>
          <rPr>
            <sz val="14"/>
            <color indexed="81"/>
            <rFont val="Meiryo UI"/>
            <family val="3"/>
            <charset val="128"/>
          </rPr>
          <t>カウントの開始は
認定医取得後から</t>
        </r>
        <r>
          <rPr>
            <sz val="9"/>
            <color indexed="81"/>
            <rFont val="Meiryo UI"/>
            <family val="3"/>
            <charset val="128"/>
          </rPr>
          <t xml:space="preserve">
</t>
        </r>
      </text>
    </comment>
    <comment ref="AM12" authorId="0" shapeId="0" xr:uid="{81961FBD-5375-4B04-B32C-FA5A37DF01C7}">
      <text>
        <r>
          <rPr>
            <sz val="14"/>
            <color indexed="81"/>
            <rFont val="Meiryo UI"/>
            <family val="3"/>
            <charset val="128"/>
          </rPr>
          <t>カウントの終了は
申請の前年末日まで</t>
        </r>
      </text>
    </comment>
    <comment ref="BD12" authorId="0" shapeId="0" xr:uid="{AF061A67-693C-468B-B6D8-85F19CBB0F8B}">
      <text>
        <r>
          <rPr>
            <sz val="14"/>
            <color indexed="81"/>
            <rFont val="Meiryo UI"/>
            <family val="3"/>
            <charset val="128"/>
          </rPr>
          <t>この行に数値が表示されないとエラーが発生します</t>
        </r>
      </text>
    </comment>
    <comment ref="AI25" authorId="0" shapeId="0" xr:uid="{106413D8-0881-473A-96B5-9948C3873F00}">
      <text>
        <r>
          <rPr>
            <sz val="14"/>
            <color indexed="81"/>
            <rFont val="Meiryo UI"/>
            <family val="3"/>
            <charset val="128"/>
          </rPr>
          <t>カウントの開始は
認定医取得後から</t>
        </r>
        <r>
          <rPr>
            <sz val="9"/>
            <color indexed="81"/>
            <rFont val="Meiryo UI"/>
            <family val="3"/>
            <charset val="128"/>
          </rPr>
          <t xml:space="preserve">
</t>
        </r>
      </text>
    </comment>
    <comment ref="AM25" authorId="0" shapeId="0" xr:uid="{3E6CC0DB-1056-433E-BE1D-3A81C95D053C}">
      <text>
        <r>
          <rPr>
            <sz val="14"/>
            <color indexed="81"/>
            <rFont val="Meiryo UI"/>
            <family val="3"/>
            <charset val="128"/>
          </rPr>
          <t>カウントの終了は
申請の前年末日まで</t>
        </r>
      </text>
    </comment>
  </commentList>
</comments>
</file>

<file path=xl/sharedStrings.xml><?xml version="1.0" encoding="utf-8"?>
<sst xmlns="http://schemas.openxmlformats.org/spreadsheetml/2006/main" count="2857" uniqueCount="1442">
  <si>
    <t>在籍日数</t>
    <rPh sb="0" eb="2">
      <t>ザイセキ</t>
    </rPh>
    <rPh sb="2" eb="4">
      <t>ニッスウ</t>
    </rPh>
    <phoneticPr fontId="2"/>
  </si>
  <si>
    <t>在籍月数</t>
    <rPh sb="0" eb="2">
      <t>ザイセキ</t>
    </rPh>
    <rPh sb="2" eb="4">
      <t>ツキスウ</t>
    </rPh>
    <phoneticPr fontId="2"/>
  </si>
  <si>
    <t>施設形態を選択</t>
    <rPh sb="0" eb="2">
      <t>シセツ</t>
    </rPh>
    <rPh sb="2" eb="4">
      <t>ケイタイ</t>
    </rPh>
    <rPh sb="5" eb="7">
      <t>センタク</t>
    </rPh>
    <phoneticPr fontId="2"/>
  </si>
  <si>
    <t>係数</t>
    <rPh sb="0" eb="2">
      <t>ケイスウ</t>
    </rPh>
    <phoneticPr fontId="2"/>
  </si>
  <si>
    <t>換算月数</t>
    <rPh sb="0" eb="2">
      <t>カンサン</t>
    </rPh>
    <rPh sb="2" eb="4">
      <t>ゲッスウ</t>
    </rPh>
    <phoneticPr fontId="2"/>
  </si>
  <si>
    <t>日本心血管インターベンション治療学会　心血管カテーテル治療専門医申請
認定医取得後の施設在籍履歴　（研修歴換算表）</t>
    <rPh sb="0" eb="2">
      <t>ニホン</t>
    </rPh>
    <rPh sb="2" eb="5">
      <t>シンケッカン</t>
    </rPh>
    <rPh sb="14" eb="16">
      <t>チリョウ</t>
    </rPh>
    <rPh sb="16" eb="18">
      <t>ガッカイ</t>
    </rPh>
    <rPh sb="19" eb="22">
      <t>シンケッカン</t>
    </rPh>
    <rPh sb="27" eb="29">
      <t>チリョウ</t>
    </rPh>
    <phoneticPr fontId="2"/>
  </si>
  <si>
    <t>認定施設
番号</t>
    <rPh sb="0" eb="2">
      <t>ニンテイ</t>
    </rPh>
    <rPh sb="2" eb="4">
      <t>シセツ</t>
    </rPh>
    <rPh sb="5" eb="7">
      <t>バンゴウ</t>
    </rPh>
    <phoneticPr fontId="2"/>
  </si>
  <si>
    <t>※研修施設、研修関連施設、連携施設に在籍の場合の研修歴の係数は1とし、それ以外の施設に在籍の場合は0.4で計算されます。</t>
    <phoneticPr fontId="2"/>
  </si>
  <si>
    <r>
      <t xml:space="preserve">(入力方法) </t>
    </r>
    <r>
      <rPr>
        <u/>
        <sz val="12"/>
        <color rgb="FFFF0000"/>
        <rFont val="ＭＳ ゴシック"/>
        <family val="3"/>
        <charset val="128"/>
      </rPr>
      <t>太枠内のみ記入し、それ以外のセルの数式は変更しないでください</t>
    </r>
    <phoneticPr fontId="2"/>
  </si>
  <si>
    <t>36ヶ月以上が申請の要件です→</t>
    <phoneticPr fontId="2"/>
  </si>
  <si>
    <r>
      <t xml:space="preserve">在籍期間　自
</t>
    </r>
    <r>
      <rPr>
        <sz val="10"/>
        <color rgb="FFFF0000"/>
        <rFont val="ＭＳ ゴシック"/>
        <family val="3"/>
        <charset val="128"/>
      </rPr>
      <t>(認定医取得日)</t>
    </r>
    <rPh sb="0" eb="2">
      <t>ザイセキ</t>
    </rPh>
    <rPh sb="2" eb="4">
      <t>キカン</t>
    </rPh>
    <rPh sb="5" eb="6">
      <t>ジ</t>
    </rPh>
    <rPh sb="8" eb="10">
      <t>ニンテイ</t>
    </rPh>
    <rPh sb="10" eb="11">
      <t>イ</t>
    </rPh>
    <rPh sb="11" eb="13">
      <t>シュトク</t>
    </rPh>
    <rPh sb="13" eb="14">
      <t>ビ</t>
    </rPh>
    <phoneticPr fontId="2"/>
  </si>
  <si>
    <t>認定番号</t>
    <rPh sb="0" eb="2">
      <t>ニンテイ</t>
    </rPh>
    <rPh sb="2" eb="4">
      <t>バンゴウ</t>
    </rPh>
    <phoneticPr fontId="17"/>
  </si>
  <si>
    <t>CVIT施設名</t>
    <rPh sb="4" eb="6">
      <t>シセツ</t>
    </rPh>
    <rPh sb="6" eb="7">
      <t>メイ</t>
    </rPh>
    <phoneticPr fontId="17"/>
  </si>
  <si>
    <t>初回認定日</t>
    <rPh sb="0" eb="2">
      <t>ショカイ</t>
    </rPh>
    <rPh sb="2" eb="4">
      <t>ニンテイ</t>
    </rPh>
    <rPh sb="4" eb="5">
      <t>ビ</t>
    </rPh>
    <phoneticPr fontId="18"/>
  </si>
  <si>
    <t>資格失効期間</t>
    <rPh sb="0" eb="2">
      <t>シカク</t>
    </rPh>
    <rPh sb="2" eb="4">
      <t>シッコウ</t>
    </rPh>
    <rPh sb="4" eb="6">
      <t>キカン</t>
    </rPh>
    <phoneticPr fontId="2"/>
  </si>
  <si>
    <t>X0001</t>
    <phoneticPr fontId="2"/>
  </si>
  <si>
    <t>医療法人渓仁会　手稲渓仁会病院</t>
  </si>
  <si>
    <t>2018年1月1日～2019年12月31日</t>
  </si>
  <si>
    <t>X0002</t>
    <phoneticPr fontId="2"/>
  </si>
  <si>
    <t>社会医療法人社団カレスサッポロ　北光記念病院</t>
  </si>
  <si>
    <t>X0003</t>
  </si>
  <si>
    <t>X0004</t>
  </si>
  <si>
    <t>市立旭川病院</t>
  </si>
  <si>
    <t>X0006</t>
    <phoneticPr fontId="2"/>
  </si>
  <si>
    <t>市立函館病院</t>
  </si>
  <si>
    <t>X0008</t>
  </si>
  <si>
    <t>岩手県立中央病院</t>
  </si>
  <si>
    <t>X0009</t>
    <phoneticPr fontId="2"/>
  </si>
  <si>
    <t>岩手医科大学附属病院</t>
  </si>
  <si>
    <t>X0010</t>
    <phoneticPr fontId="2"/>
  </si>
  <si>
    <t>公益財団法人仙台市医療センター　仙台オープン病院</t>
  </si>
  <si>
    <t>X0011</t>
  </si>
  <si>
    <t>東北医科薬科大学病院</t>
  </si>
  <si>
    <t>X0014</t>
    <phoneticPr fontId="2"/>
  </si>
  <si>
    <t>山形県立中央病院</t>
  </si>
  <si>
    <t>X0015</t>
    <phoneticPr fontId="2"/>
  </si>
  <si>
    <t>公益財団法人　星総合病院</t>
  </si>
  <si>
    <t>X0016</t>
  </si>
  <si>
    <t>一般財団法人太田綜合病院附属　太田西ノ内病院</t>
  </si>
  <si>
    <t>X0017</t>
  </si>
  <si>
    <t>いわき市医療センター</t>
  </si>
  <si>
    <t>X0018</t>
  </si>
  <si>
    <t>一般財団法人温知会　会津中央病院</t>
  </si>
  <si>
    <t>X0019</t>
    <phoneticPr fontId="2"/>
  </si>
  <si>
    <t>一般財団法人厚生会　仙台厚生病院</t>
  </si>
  <si>
    <t>X0020</t>
  </si>
  <si>
    <t>社会福祉法人仁生社　江戸川病院</t>
  </si>
  <si>
    <t>X0021</t>
  </si>
  <si>
    <t>茨城県厚生農業協同組合連合会　総合病院土浦協同病院</t>
  </si>
  <si>
    <t>X0022</t>
  </si>
  <si>
    <t>公益財団法人筑波メディカルセンター　筑波メディカルセンター病院</t>
  </si>
  <si>
    <t>X0023</t>
  </si>
  <si>
    <t>独立行政法人国立病院機構　水戸医療センター</t>
  </si>
  <si>
    <t>X0024</t>
  </si>
  <si>
    <t>社会福祉法人恩賜財団済生会支部茨城県済生会　水戸済生会総合病院</t>
  </si>
  <si>
    <t>X0025</t>
  </si>
  <si>
    <t>株式会社日立製作所　日立総合病院</t>
  </si>
  <si>
    <t>X0026</t>
  </si>
  <si>
    <t>学校法人獨協学園　獨協医科大学病院</t>
  </si>
  <si>
    <t>X0027</t>
  </si>
  <si>
    <t>学校法人獨協学園　獨協医科大学埼玉医療センター</t>
  </si>
  <si>
    <t>X0028</t>
  </si>
  <si>
    <t>自治医科大学附属病院</t>
  </si>
  <si>
    <t>X0029</t>
  </si>
  <si>
    <t>群馬県立心臓血管センター</t>
  </si>
  <si>
    <t>X0030</t>
  </si>
  <si>
    <t>ＳＵＢＡＲＵ健康保険組合　太田記念病院</t>
  </si>
  <si>
    <t>X0031</t>
  </si>
  <si>
    <t>医療法人社団千栄会　高瀬クリニック</t>
  </si>
  <si>
    <t>X0033</t>
  </si>
  <si>
    <t>日本赤十字社　前橋赤十字病院</t>
  </si>
  <si>
    <t>X0035</t>
  </si>
  <si>
    <t>社会医療法人中信勤労者医療協会　松本協立病院</t>
  </si>
  <si>
    <t>X0036</t>
  </si>
  <si>
    <t>日本赤十字社　長野赤十字病院</t>
  </si>
  <si>
    <t>X0037</t>
  </si>
  <si>
    <t>医療法人立川メディカルセンター　立川綜合病院</t>
  </si>
  <si>
    <t>X0038</t>
  </si>
  <si>
    <t>新潟市民病院</t>
  </si>
  <si>
    <t>X0039</t>
  </si>
  <si>
    <t>社会福祉法人　三井記念病院</t>
  </si>
  <si>
    <t>X0040</t>
  </si>
  <si>
    <t>東京慈恵会医科大学附属病院</t>
  </si>
  <si>
    <t>X0041</t>
  </si>
  <si>
    <t>国家公務員共済組合連合会　虎の門病院</t>
  </si>
  <si>
    <t>X0042</t>
  </si>
  <si>
    <t>公益財団法人　心臓血管研究所付属病院</t>
  </si>
  <si>
    <t>X0043</t>
  </si>
  <si>
    <t>日本医科大学付属病院</t>
  </si>
  <si>
    <t>X0044</t>
  </si>
  <si>
    <t>東京大学医学部附属病院</t>
  </si>
  <si>
    <t>X0045</t>
  </si>
  <si>
    <t>東京都立墨東病院</t>
  </si>
  <si>
    <t>東京都立広尾病院</t>
  </si>
  <si>
    <t>X0047</t>
    <phoneticPr fontId="2"/>
  </si>
  <si>
    <t>公益財団法人日本心臓血圧研究振興会附属　榊原記念病院</t>
  </si>
  <si>
    <t>X0048</t>
  </si>
  <si>
    <t>東邦大学医療センター大橋病院</t>
  </si>
  <si>
    <t>X0049</t>
  </si>
  <si>
    <t>慶應義塾大学病院</t>
  </si>
  <si>
    <t>X0050</t>
  </si>
  <si>
    <t>国立研究開発法人　国立国際医療研究センター病院</t>
  </si>
  <si>
    <t>X0051</t>
  </si>
  <si>
    <t>東京女子医科大学病院</t>
  </si>
  <si>
    <t>X0052</t>
  </si>
  <si>
    <t>帝京大学医学部附属病院</t>
  </si>
  <si>
    <t>X0053</t>
  </si>
  <si>
    <t>日本大学医学部附属板橋病院</t>
  </si>
  <si>
    <t>X0054</t>
  </si>
  <si>
    <t>ＩＭＳグループ医療法人社団明芳会　板橋中央総合病院</t>
  </si>
  <si>
    <t>X0055</t>
  </si>
  <si>
    <t>日本赤十字社　武蔵野赤十字病院</t>
  </si>
  <si>
    <t>X0056</t>
  </si>
  <si>
    <t>公立昭和病院</t>
  </si>
  <si>
    <t>X0057</t>
  </si>
  <si>
    <t>独立行政法人国立病院機構　災害医療センター</t>
  </si>
  <si>
    <t>X0058</t>
  </si>
  <si>
    <t>昭和大学病院</t>
  </si>
  <si>
    <t>X0059</t>
  </si>
  <si>
    <t>医療法人社団明芳会　イムス葛飾ハートセンター</t>
    <phoneticPr fontId="2"/>
  </si>
  <si>
    <t>X0061</t>
  </si>
  <si>
    <t>東京都立　多摩総合医療センター</t>
  </si>
  <si>
    <t>X0062</t>
  </si>
  <si>
    <t>学校法人聖路加国際大学　聖路加国際病院</t>
  </si>
  <si>
    <t>X0063</t>
  </si>
  <si>
    <t>東邦大学医療センター大森病院</t>
  </si>
  <si>
    <t>X0064</t>
  </si>
  <si>
    <t>社会福祉法人恩賜財団済生会支部東京都済生会　東京都済生会中央病院</t>
  </si>
  <si>
    <t>X0065</t>
  </si>
  <si>
    <t>東京医科大学病院</t>
  </si>
  <si>
    <t>X0066</t>
  </si>
  <si>
    <t>医療法人社団栄悠会　綾瀬循環器病院</t>
  </si>
  <si>
    <t>公立学校共済組合　関東中央病院</t>
  </si>
  <si>
    <t>X0068</t>
  </si>
  <si>
    <t>自治医科大学附属さいたま医療センター</t>
  </si>
  <si>
    <t>X0069</t>
  </si>
  <si>
    <t>埼玉医科大学国際医療センター</t>
  </si>
  <si>
    <t>社会医療法人財団石心会　埼玉石心会病院</t>
  </si>
  <si>
    <t>X0071</t>
  </si>
  <si>
    <t>日本赤十字社　さいたま赤十字病院</t>
  </si>
  <si>
    <t>X0072</t>
  </si>
  <si>
    <t>埼玉医科大学総合医療センター</t>
  </si>
  <si>
    <t>X0073</t>
  </si>
  <si>
    <t>埼玉県立循環器･呼吸器病センター</t>
  </si>
  <si>
    <t>X0074</t>
  </si>
  <si>
    <t>医療法人社団東光会　戸田中央総合病院</t>
  </si>
  <si>
    <t>医療法人道心会　埼玉東部循環器病院</t>
  </si>
  <si>
    <t>X0076</t>
  </si>
  <si>
    <t>医療法人社団誠馨会　新東京病院</t>
  </si>
  <si>
    <t>X0077</t>
  </si>
  <si>
    <t>日本医科大学千葉北総病院</t>
  </si>
  <si>
    <t>X0078</t>
  </si>
  <si>
    <t>医療法人沖縄徳洲会　千葉西総合病院</t>
  </si>
  <si>
    <t>X0079</t>
  </si>
  <si>
    <t>医療法人鉄蕉会　亀田総合病院</t>
  </si>
  <si>
    <t>X0080</t>
  </si>
  <si>
    <t>学校法人帝京大学　帝京大学ちば総合医療センター</t>
  </si>
  <si>
    <t>X0081</t>
  </si>
  <si>
    <t>地方独立行政法人　総合病院　国保旭中央病院</t>
  </si>
  <si>
    <t>学校法人慈恵大学　東京慈恵会医科大学附属柏病院</t>
  </si>
  <si>
    <t>X0083</t>
  </si>
  <si>
    <t>社会医療法人財団石心会　川崎幸病院</t>
  </si>
  <si>
    <t>X0084</t>
  </si>
  <si>
    <t>聖マリアンナ医科大学病院</t>
  </si>
  <si>
    <t>X0085</t>
  </si>
  <si>
    <t>昭和大学藤が丘病院</t>
  </si>
  <si>
    <t>X0087</t>
  </si>
  <si>
    <t>国家公務員共済組合連合会　横浜南共済病院</t>
  </si>
  <si>
    <t>X0088</t>
  </si>
  <si>
    <t>地方独立行政法人神奈川県立病院機構　神奈川県立循環器呼吸器病センター</t>
  </si>
  <si>
    <t>X0089</t>
  </si>
  <si>
    <t>医療法人沖縄徳洲会　湘南鎌倉総合病院</t>
  </si>
  <si>
    <t>X0090</t>
  </si>
  <si>
    <t>国家公務員共済組合連合会　横浜栄共済病院</t>
  </si>
  <si>
    <t>X0091</t>
  </si>
  <si>
    <t>東海大学医学部付属病院</t>
  </si>
  <si>
    <t>X0092</t>
  </si>
  <si>
    <t>医療法人五星会　菊名記念病院</t>
  </si>
  <si>
    <t>X0093</t>
  </si>
  <si>
    <t>医療法人徳洲会　湘南藤沢徳洲会病院</t>
  </si>
  <si>
    <t>X0094</t>
  </si>
  <si>
    <t>昭和大学横浜市北部病院</t>
  </si>
  <si>
    <t>X0095</t>
  </si>
  <si>
    <t>国家公務員共済組合連合会　横須賀共済病院</t>
  </si>
  <si>
    <t>X0096</t>
  </si>
  <si>
    <t>社会福祉法人恩賜財団　済生会横浜市東部病院</t>
  </si>
  <si>
    <t>X0097</t>
  </si>
  <si>
    <t>公益社団法人山梨勤労者医療協会　甲府共立病院</t>
  </si>
  <si>
    <t>X0098</t>
  </si>
  <si>
    <t>山梨大学医学部附属病院</t>
  </si>
  <si>
    <t>X0100</t>
  </si>
  <si>
    <t>学校法人順天堂　順天堂大学医学部附属静岡病院</t>
  </si>
  <si>
    <t>X0101</t>
  </si>
  <si>
    <t>医療法人社団宏和会　岡村記念病院</t>
  </si>
  <si>
    <t>X0102</t>
  </si>
  <si>
    <t>社会福祉法人恩賜財団済生会支部静岡県済生会　静岡済生会総合病院</t>
  </si>
  <si>
    <t>X0103</t>
  </si>
  <si>
    <t>独立行政法人国立病院機構　静岡医療センター</t>
  </si>
  <si>
    <t>X0104</t>
  </si>
  <si>
    <t>社会福祉法人聖隷福祉事業団総合病院　聖隷浜松病院</t>
  </si>
  <si>
    <t>独立行政法人国立病院機構　豊橋医療センター</t>
  </si>
  <si>
    <t>X0106</t>
  </si>
  <si>
    <t>医療法人澄心会　豊橋ハートセンター</t>
  </si>
  <si>
    <t>X0107</t>
  </si>
  <si>
    <t>岡崎市民病院</t>
  </si>
  <si>
    <t>X0108</t>
  </si>
  <si>
    <t>愛知県厚生農業協同組合連合会　安城更生病院</t>
  </si>
  <si>
    <t>X0109</t>
  </si>
  <si>
    <t>日本赤十字社　名古屋第一赤十字病院</t>
  </si>
  <si>
    <t>X0110</t>
  </si>
  <si>
    <t>学校法人藤田学園　藤田保健衛生大学病院</t>
  </si>
  <si>
    <t>X0111</t>
  </si>
  <si>
    <t>愛知医科大学病院</t>
  </si>
  <si>
    <t>X0112</t>
  </si>
  <si>
    <t>小牧市民病院</t>
  </si>
  <si>
    <t>春日井市民病院</t>
  </si>
  <si>
    <t>X0114</t>
    <phoneticPr fontId="2"/>
  </si>
  <si>
    <t>公立陶生病院</t>
  </si>
  <si>
    <t>X0115</t>
  </si>
  <si>
    <t>一宮市立市民病院</t>
  </si>
  <si>
    <t>X0116</t>
  </si>
  <si>
    <t>愛知県厚生農業協同組合連合会　豊田厚生病院</t>
  </si>
  <si>
    <t>独立行政法人労働者健康安全機構　中部労災病院</t>
  </si>
  <si>
    <t>X0120</t>
  </si>
  <si>
    <t>トヨタ記念病院</t>
  </si>
  <si>
    <t>X0121</t>
  </si>
  <si>
    <t>岐阜市民病院</t>
  </si>
  <si>
    <t>X0122</t>
  </si>
  <si>
    <t>大垣市民病院</t>
  </si>
  <si>
    <t>X0123</t>
  </si>
  <si>
    <t>地方独立行政法人　岐阜県立多治見病院</t>
  </si>
  <si>
    <t>X0124</t>
  </si>
  <si>
    <t>社会医療法人蘇西厚生会　松波総合病院</t>
  </si>
  <si>
    <t>X0125</t>
  </si>
  <si>
    <t>市立四日市病院</t>
  </si>
  <si>
    <t>X0126</t>
  </si>
  <si>
    <t>日本赤十字社　伊勢赤十字病院</t>
  </si>
  <si>
    <t>X0127</t>
  </si>
  <si>
    <t>医療法人　三重ハートセンター</t>
  </si>
  <si>
    <t>X0128</t>
  </si>
  <si>
    <t>日本赤十字社　富山赤十字病院</t>
  </si>
  <si>
    <t>X0129</t>
  </si>
  <si>
    <t>富山県立中央病院</t>
  </si>
  <si>
    <t>X0130</t>
  </si>
  <si>
    <t>富山県厚生農業協同組合連合会　高岡病院</t>
  </si>
  <si>
    <t>X0131</t>
  </si>
  <si>
    <t>金沢医科大学病院</t>
  </si>
  <si>
    <t>X0132</t>
  </si>
  <si>
    <t>石川県立中央病院</t>
  </si>
  <si>
    <t>X0133</t>
  </si>
  <si>
    <t>医療法人福井心臓血圧センター　福井循環器病院</t>
  </si>
  <si>
    <t>X0134</t>
  </si>
  <si>
    <t>奈良県立医科大学附属病院</t>
    <phoneticPr fontId="2"/>
  </si>
  <si>
    <t>X0135</t>
  </si>
  <si>
    <t>独立行政法人労働者健康安全機構　関西ろうさい病院</t>
  </si>
  <si>
    <t>X0136</t>
  </si>
  <si>
    <t>洛和会ヘルスケアシステム　洛和会音羽病院</t>
  </si>
  <si>
    <t>X0137</t>
  </si>
  <si>
    <t>滋賀県立総合病院</t>
  </si>
  <si>
    <t>X0138</t>
  </si>
  <si>
    <t>市立長浜病院</t>
  </si>
  <si>
    <t>X0139</t>
  </si>
  <si>
    <t>日本赤十字社　大津赤十字病院</t>
  </si>
  <si>
    <t>地方独立行政法人　市立大津市民病院</t>
  </si>
  <si>
    <t>X0141</t>
  </si>
  <si>
    <t>社会医療法人誠光会　草津総合病院</t>
  </si>
  <si>
    <t>X0142</t>
  </si>
  <si>
    <t>医療法人医仁会　武田総合病院</t>
  </si>
  <si>
    <t>X0143</t>
  </si>
  <si>
    <t>日本赤十字社　京都第二赤十字病院</t>
  </si>
  <si>
    <t>X0144</t>
  </si>
  <si>
    <t>日本赤十字社　京都第一赤十字病院</t>
  </si>
  <si>
    <t>X0145</t>
  </si>
  <si>
    <t>社会福祉法人京都社会事業財団　京都桂病院</t>
  </si>
  <si>
    <t>X0146</t>
  </si>
  <si>
    <t>社会医療法人岡本病院（財団）　京都岡本記念病院</t>
  </si>
  <si>
    <t>京都中部総合医療センター</t>
  </si>
  <si>
    <t>X0148</t>
  </si>
  <si>
    <t>特定医療法人渡辺医学会　桜橋渡辺病院</t>
  </si>
  <si>
    <t>X0149</t>
  </si>
  <si>
    <t>社会福祉法人恩賜財団済生会支部大阪府済生会　大阪府済生会中津病院</t>
  </si>
  <si>
    <t>X0150</t>
  </si>
  <si>
    <t>独立行政法人国立病院機構　大阪医療センター</t>
  </si>
  <si>
    <t>X0152</t>
  </si>
  <si>
    <t>日本赤十字社　大阪赤十字病院</t>
  </si>
  <si>
    <t>X0153</t>
  </si>
  <si>
    <t>大阪医科大学附属病院</t>
  </si>
  <si>
    <t>X0154</t>
  </si>
  <si>
    <t>近畿大学医学部附属病院</t>
  </si>
  <si>
    <t>X0155</t>
  </si>
  <si>
    <t>社会医療法人同仁会　耳原総合病院</t>
  </si>
  <si>
    <t>X0156</t>
  </si>
  <si>
    <t>独立行政法人労働者健康安全機構　大阪労災病院</t>
  </si>
  <si>
    <t>X0157</t>
  </si>
  <si>
    <t>医療法人徳洲会　岸和田徳洲会病院</t>
  </si>
  <si>
    <t>X0158</t>
  </si>
  <si>
    <t>社会医療法人生長会　ベルランド総合病院</t>
  </si>
  <si>
    <t>X0159</t>
  </si>
  <si>
    <t>市立岸和田市民病院</t>
  </si>
  <si>
    <t>X0160</t>
  </si>
  <si>
    <t>医療法人徳洲会　松原徳洲会病院</t>
  </si>
  <si>
    <t>医療法人寿会　富永病院</t>
  </si>
  <si>
    <t>X0163</t>
  </si>
  <si>
    <t>一般財団法人大阪府警察協会　大阪警察病院</t>
  </si>
  <si>
    <t>X0165</t>
  </si>
  <si>
    <t>地方独立行政法人奈良県立病院機構　奈良県西和医療センター</t>
  </si>
  <si>
    <t>X0166</t>
  </si>
  <si>
    <t>公益財団法人　天理よろづ相談所病院</t>
  </si>
  <si>
    <t>X0167</t>
  </si>
  <si>
    <t>和歌山県立医科大学附属病院</t>
  </si>
  <si>
    <t>X0168</t>
  </si>
  <si>
    <t>社会医療法人高清会　高井病院</t>
  </si>
  <si>
    <t>X0169</t>
  </si>
  <si>
    <t>兵庫県立尼崎総合医療センター</t>
  </si>
  <si>
    <t>地方独立行政法人神戸市民病院機構　神戸市立医療センター中央市民病院</t>
  </si>
  <si>
    <t>X0171</t>
  </si>
  <si>
    <t>医療法人社団さくら会　高橋病院</t>
  </si>
  <si>
    <t>兵庫医科大学病院</t>
  </si>
  <si>
    <t>X0173</t>
  </si>
  <si>
    <t>医療法人協和会　協立病院</t>
  </si>
  <si>
    <t>X0174</t>
  </si>
  <si>
    <t>兵庫県立姫路循環器病センター</t>
  </si>
  <si>
    <t>X0175</t>
  </si>
  <si>
    <t>北播磨総合医療センター</t>
  </si>
  <si>
    <t>X0176</t>
  </si>
  <si>
    <t>社会医療法人愛仁会　明石医療センター</t>
  </si>
  <si>
    <t>X0177</t>
  </si>
  <si>
    <t>神戸大学医学部附属病院</t>
  </si>
  <si>
    <t>2018年11月4日～2020年12月31日</t>
  </si>
  <si>
    <t>X0178</t>
  </si>
  <si>
    <t>医療法人愛心会　東宝塚さとう病院</t>
  </si>
  <si>
    <t>X0179</t>
  </si>
  <si>
    <t>国家公務員共済組合連合会　舞鶴共済病院</t>
  </si>
  <si>
    <t>X0180</t>
  </si>
  <si>
    <t>日本赤十字社和歌山医療センター</t>
  </si>
  <si>
    <t>X0181</t>
  </si>
  <si>
    <t>鳥取県立中央病院</t>
  </si>
  <si>
    <t>X0182</t>
  </si>
  <si>
    <t>日本赤十字社　松江赤十字病院</t>
  </si>
  <si>
    <t>X0183</t>
  </si>
  <si>
    <t>島根県立中央病院</t>
  </si>
  <si>
    <t>X0184</t>
  </si>
  <si>
    <t>社会医療法人社団十全会　心臓病センター榊原病院</t>
  </si>
  <si>
    <t>X0185</t>
  </si>
  <si>
    <t>独立行政法人国立病院機構　岡山医療センター</t>
  </si>
  <si>
    <t>X0186</t>
  </si>
  <si>
    <t>公益財団法人大原記念倉敷中央医療機構　倉敷中央病院</t>
  </si>
  <si>
    <t>X0187</t>
  </si>
  <si>
    <t>公立大学法人　横浜市立大学附属市民総合医療センター</t>
  </si>
  <si>
    <t>X0188</t>
  </si>
  <si>
    <t>特定医療法人財団竹政会　福山循環器病院</t>
  </si>
  <si>
    <t>X0189</t>
  </si>
  <si>
    <t>地方独立行政法人広島市立病院機構　広島市立広島市民病院</t>
  </si>
  <si>
    <t>X0190</t>
  </si>
  <si>
    <t>特定医療法人あかね会　土谷総合病院</t>
  </si>
  <si>
    <t>X0191</t>
  </si>
  <si>
    <t>地方独立行政法人広島市立病院機構　広島市立安佐市民病院</t>
  </si>
  <si>
    <t>X0192</t>
  </si>
  <si>
    <t>県立広島病院</t>
  </si>
  <si>
    <t>X0193</t>
  </si>
  <si>
    <t>福山市民病院</t>
  </si>
  <si>
    <t>社会福祉法人恩賜財団済生会支部　山口県済生会下関総合病院</t>
  </si>
  <si>
    <t>市立宇和島病院</t>
  </si>
  <si>
    <t>X0196</t>
  </si>
  <si>
    <t>医療法人松山ハートセンター　よつば循環器科クリニック</t>
  </si>
  <si>
    <t>X0197</t>
  </si>
  <si>
    <t>日本赤十字社　徳島赤十字病院</t>
  </si>
  <si>
    <t>X0198</t>
  </si>
  <si>
    <t>社会医療法人近森会　近森病院</t>
  </si>
  <si>
    <t>独立行政法人国立病院機構　呉医療センター・中国がんセンター</t>
  </si>
  <si>
    <t>X0200</t>
  </si>
  <si>
    <t>社会医療法人天陽会　中央病院</t>
  </si>
  <si>
    <t>X0201</t>
  </si>
  <si>
    <t>独立行政法人地域医療機能推進機構　九州病院</t>
  </si>
  <si>
    <t>X0202</t>
  </si>
  <si>
    <t>独立行政法人国立病院機構　九州医療センター</t>
  </si>
  <si>
    <t>X0203</t>
  </si>
  <si>
    <t>医療法人徳洲会　福岡徳洲会病院</t>
  </si>
  <si>
    <t>X0204</t>
  </si>
  <si>
    <t>久留米大学病院</t>
  </si>
  <si>
    <t>X0205</t>
    <phoneticPr fontId="2"/>
  </si>
  <si>
    <t>社会医療法人天神会　新古賀病院</t>
  </si>
  <si>
    <t>X0207</t>
  </si>
  <si>
    <t>社会医療法人財団池友会　福岡和白病院</t>
  </si>
  <si>
    <t>X0208</t>
  </si>
  <si>
    <t>九州大学病院</t>
  </si>
  <si>
    <t>X0211</t>
  </si>
  <si>
    <t>佐賀大学医学部附属病院</t>
  </si>
  <si>
    <t>X0212</t>
  </si>
  <si>
    <t>独立行政法人国立病院機構　長崎医療センター</t>
  </si>
  <si>
    <t>X0213</t>
  </si>
  <si>
    <t>社会福祉法人恩賜財団　済生会熊本病院</t>
  </si>
  <si>
    <t>X0214</t>
  </si>
  <si>
    <t>国家公務員共済組合連合会　熊本中央病院</t>
  </si>
  <si>
    <t>X0215</t>
  </si>
  <si>
    <t>独立行政法人労働者健康安全機構　熊本労災病院</t>
  </si>
  <si>
    <t>X0217</t>
  </si>
  <si>
    <t>社会医療法人敬和会　大分岡病院</t>
  </si>
  <si>
    <t>X0218</t>
  </si>
  <si>
    <t>公益社団法人宮崎市郡医師会　宮崎市郡医師会病院</t>
  </si>
  <si>
    <t>X0219</t>
  </si>
  <si>
    <t>宮崎県立延岡病院</t>
  </si>
  <si>
    <t>X0220</t>
  </si>
  <si>
    <t>独立行政法人国立病院機構　鹿児島医療センター</t>
  </si>
  <si>
    <t>X0221</t>
  </si>
  <si>
    <t>沖縄県立中部病院</t>
  </si>
  <si>
    <t>X0222</t>
  </si>
  <si>
    <t>社会医療法人仁愛会　浦添総合病院</t>
  </si>
  <si>
    <t>X0224</t>
  </si>
  <si>
    <t>公益社団法人北部地区医師会　北部地区医師会病院</t>
    <phoneticPr fontId="2"/>
  </si>
  <si>
    <t>X0225</t>
  </si>
  <si>
    <t>一般財団法人平成紫川会　小倉記念病院</t>
  </si>
  <si>
    <t>X0226</t>
  </si>
  <si>
    <t>株式会社麻生　飯塚病院</t>
  </si>
  <si>
    <t>X0227</t>
  </si>
  <si>
    <t>東京医科大学八王子医療センター</t>
  </si>
  <si>
    <t>X0228</t>
  </si>
  <si>
    <t>国家公務員共済組合連合会　平塚共済病院</t>
  </si>
  <si>
    <t>X0229</t>
  </si>
  <si>
    <t>千葉県循環器病センター</t>
  </si>
  <si>
    <t>X0231</t>
  </si>
  <si>
    <t>社会福祉法人恩賜財団済生会支部栃木県　済生会宇都宮病院</t>
  </si>
  <si>
    <t>X0232</t>
  </si>
  <si>
    <t>長野医療生活協同組合　長野中央病院</t>
  </si>
  <si>
    <t>X0233</t>
  </si>
  <si>
    <t>船橋市立医療センター</t>
  </si>
  <si>
    <t>X0234</t>
  </si>
  <si>
    <t>独立行政法人国立病院機構　埼玉病院</t>
  </si>
  <si>
    <t>X0235</t>
  </si>
  <si>
    <t>地方独立行政法人　静岡市立静岡病院</t>
  </si>
  <si>
    <t>X0236</t>
  </si>
  <si>
    <t>日本赤十字社　名古屋第二赤十字病院</t>
  </si>
  <si>
    <t>X0237</t>
  </si>
  <si>
    <t>地方独立行政法人　岐阜県総合医療センター</t>
  </si>
  <si>
    <t>X0238</t>
  </si>
  <si>
    <t>滋賀医科大学医学部附属病院</t>
  </si>
  <si>
    <t>X0239</t>
  </si>
  <si>
    <t>松江市立病院</t>
  </si>
  <si>
    <t>X0240</t>
  </si>
  <si>
    <t>山口大学医学部附属病院</t>
  </si>
  <si>
    <t>X0241</t>
  </si>
  <si>
    <t>愛媛県立中央病院</t>
  </si>
  <si>
    <t>X0244</t>
  </si>
  <si>
    <t>一般社団法人藤元メディカルシステム　藤元総合病院</t>
  </si>
  <si>
    <t>X0245</t>
  </si>
  <si>
    <t>関西医科大学総合医療センター</t>
  </si>
  <si>
    <t>X0246</t>
  </si>
  <si>
    <t>三重県厚生農業協同組合連合会　松阪中央総合病院</t>
  </si>
  <si>
    <t>X0247</t>
  </si>
  <si>
    <t>医療法人　光晴会病院</t>
  </si>
  <si>
    <t>X0248</t>
  </si>
  <si>
    <t>医療法人社団東光会　西東京中央総合病院</t>
  </si>
  <si>
    <t>X0249</t>
  </si>
  <si>
    <t>医療法人財団　荻窪病院</t>
  </si>
  <si>
    <t>X0250</t>
  </si>
  <si>
    <t>ＩＭＳグループ医療法人財団明理会　春日部中央総合病院</t>
  </si>
  <si>
    <t>X0251</t>
  </si>
  <si>
    <t>砂川市立病院</t>
  </si>
  <si>
    <t>X0252</t>
  </si>
  <si>
    <t>社会医療法人河北医療財団　河北総合病院</t>
  </si>
  <si>
    <t>X0253</t>
  </si>
  <si>
    <t>独立行政法人地域医療機能推進機構　中京病院</t>
  </si>
  <si>
    <t>X0254</t>
  </si>
  <si>
    <t>学校法人東邦大学　東邦大学医療センター佐倉病院</t>
  </si>
  <si>
    <t>X0255</t>
  </si>
  <si>
    <t>国立大学法人　岐阜大学医学部附属病院</t>
  </si>
  <si>
    <t>X0256</t>
    <phoneticPr fontId="2"/>
  </si>
  <si>
    <t>公立大学法人　福島県立医科大学附属病院</t>
    <phoneticPr fontId="2"/>
  </si>
  <si>
    <t>X0257</t>
  </si>
  <si>
    <t>国立大学法人　東京医科歯科大学医学部附属病院</t>
  </si>
  <si>
    <t>X0258</t>
  </si>
  <si>
    <t>医療法人名古屋澄心会　名古屋ハートセンター</t>
  </si>
  <si>
    <t>2019年1月1日～2020年12月31日</t>
    <phoneticPr fontId="2"/>
  </si>
  <si>
    <t>X0259</t>
  </si>
  <si>
    <t>医療法人社団冠心会大崎病院　東京ハートセンター</t>
  </si>
  <si>
    <t>X0260</t>
  </si>
  <si>
    <t>筑波大学附属病院</t>
  </si>
  <si>
    <t>X0261</t>
  </si>
  <si>
    <t>医療法人偕行会　名古屋共立病院</t>
  </si>
  <si>
    <t>X0262</t>
  </si>
  <si>
    <t>京都大学医学部附属病院</t>
  </si>
  <si>
    <t>X0263</t>
  </si>
  <si>
    <t>順天堂大学医学部附属順天堂医院</t>
  </si>
  <si>
    <t>X0264</t>
  </si>
  <si>
    <t>独立行政法人地域医療機能推進機構　徳山中央病院</t>
  </si>
  <si>
    <t>X0265</t>
  </si>
  <si>
    <t>医療法人社団水光会　宗像水光会総合病院</t>
  </si>
  <si>
    <t>X0267</t>
  </si>
  <si>
    <t>医療法人澄心会　岐阜ハートセンター</t>
  </si>
  <si>
    <t>医療法人橘会　東住吉森本病院</t>
  </si>
  <si>
    <t>X0269</t>
  </si>
  <si>
    <t>公立大学法人　横浜市立大学附属病院</t>
  </si>
  <si>
    <t>X0270</t>
  </si>
  <si>
    <t>大阪大学医学部附属病院</t>
  </si>
  <si>
    <t>X0271</t>
  </si>
  <si>
    <t>医療法人社団愛友会　三郷中央総合病院</t>
  </si>
  <si>
    <t>X0273</t>
  </si>
  <si>
    <t>X0274</t>
  </si>
  <si>
    <t>茨城県厚生農業協同組合連合会　茨城西南医療センター病院</t>
  </si>
  <si>
    <t>X0276</t>
  </si>
  <si>
    <t>社会医療法人渡邊高記念会　西宮渡辺心臓脳・血管センター</t>
  </si>
  <si>
    <t>X0277</t>
  </si>
  <si>
    <t>福岡大学病院</t>
  </si>
  <si>
    <t>X0278</t>
  </si>
  <si>
    <t>神奈川県厚生農業協同組合連合会　相模原協同病院</t>
  </si>
  <si>
    <t>X0280</t>
  </si>
  <si>
    <t>独立行政法人国立病院機構　東京医療センター</t>
  </si>
  <si>
    <t>X0282</t>
  </si>
  <si>
    <t>独立行政法人国立病院機構　熊本医療センター</t>
  </si>
  <si>
    <t>X0283</t>
  </si>
  <si>
    <t>医療法人社団緑成会　横浜総合病院</t>
  </si>
  <si>
    <t>X0284</t>
  </si>
  <si>
    <t>独立行政法人国立病院機構　岩国医療センター</t>
  </si>
  <si>
    <t>X0285</t>
  </si>
  <si>
    <t>社会医療法人財団大和会　東大和病院</t>
  </si>
  <si>
    <t>X0286</t>
  </si>
  <si>
    <t>関西医科大学附属病院</t>
  </si>
  <si>
    <t>X0287</t>
  </si>
  <si>
    <t>ＮＴＴ東日本関東病院</t>
  </si>
  <si>
    <t>X0288</t>
  </si>
  <si>
    <t>医療法人徳洲会　東京西徳洲会病院</t>
  </si>
  <si>
    <t>X0289</t>
  </si>
  <si>
    <t>医療法人豊田会　刈谷豊田総合病院</t>
  </si>
  <si>
    <t>X0290</t>
  </si>
  <si>
    <t>医療法人徳洲会　名古屋徳洲会総合病院</t>
  </si>
  <si>
    <t>X0291</t>
  </si>
  <si>
    <t>医療法人春秋会　城山病院</t>
  </si>
  <si>
    <t>X0292</t>
  </si>
  <si>
    <t>富士市立中央病院</t>
  </si>
  <si>
    <t>X0293</t>
  </si>
  <si>
    <t>熊本大学医学部附属病院</t>
  </si>
  <si>
    <t>X0295</t>
    <phoneticPr fontId="2"/>
  </si>
  <si>
    <t>社会医療法人孝仁会　北海道大野記念病院</t>
  </si>
  <si>
    <t>X0296</t>
  </si>
  <si>
    <t>地方独立行政法人　りんくう総合医療センター</t>
  </si>
  <si>
    <t>X0297</t>
  </si>
  <si>
    <t>東北大学病院</t>
  </si>
  <si>
    <t>X0298</t>
  </si>
  <si>
    <t>国立大学法人　三重大学医学部附属病院</t>
  </si>
  <si>
    <t>X0299</t>
  </si>
  <si>
    <t>社会福祉法人恩賜財団済生会支部　大阪府済生会千里病院</t>
  </si>
  <si>
    <t>X0300</t>
  </si>
  <si>
    <t>旭川医科大学病院</t>
  </si>
  <si>
    <t>国家公務員共済組合連合会　新別府病院</t>
  </si>
  <si>
    <t>X0302</t>
  </si>
  <si>
    <t>公益社団法人北海道勤労者医療協会　勤医協中央病院</t>
  </si>
  <si>
    <t>X0303</t>
  </si>
  <si>
    <t>杏林大学医学部付属病院</t>
  </si>
  <si>
    <t>X0304</t>
  </si>
  <si>
    <t>医療法人財団康生会　武田病院</t>
  </si>
  <si>
    <t>X0305</t>
  </si>
  <si>
    <t>市立札幌病院</t>
  </si>
  <si>
    <t>X0306</t>
    <phoneticPr fontId="2"/>
  </si>
  <si>
    <t>社会医療法人　北海道循環器病院</t>
  </si>
  <si>
    <t>X0307</t>
    <phoneticPr fontId="2"/>
  </si>
  <si>
    <t>弘前大学医学部附属病院</t>
    <phoneticPr fontId="2"/>
  </si>
  <si>
    <t>2018年4月2日~2019年2月28日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9" eb="20">
      <t>ニチ</t>
    </rPh>
    <phoneticPr fontId="21"/>
  </si>
  <si>
    <t>X0308</t>
  </si>
  <si>
    <t>独立行政法人国立病院機構　高崎総合医療センター</t>
  </si>
  <si>
    <t>X0310</t>
  </si>
  <si>
    <t>三菱京都病院</t>
  </si>
  <si>
    <t>X0311</t>
  </si>
  <si>
    <t>地方独立行政法人大阪市民病院機構　大阪市立総合医療センター</t>
  </si>
  <si>
    <t>X0312</t>
  </si>
  <si>
    <t>国立研究開発法人　国立循環器病研究センター</t>
  </si>
  <si>
    <t>X0314</t>
  </si>
  <si>
    <t>独立行政法人労働者健康安全機構　山陰労災病院</t>
  </si>
  <si>
    <t>X0316</t>
  </si>
  <si>
    <t>社会医療法人雪の聖母会　聖マリア病院</t>
  </si>
  <si>
    <t>X0317</t>
  </si>
  <si>
    <t>医療法人邦友会　小田原循環器病院</t>
  </si>
  <si>
    <t>X0318</t>
  </si>
  <si>
    <t>日本赤十字社　福島赤十字病院</t>
  </si>
  <si>
    <t>X0319</t>
  </si>
  <si>
    <t>日本赤十字社　横浜市立みなと赤十字病院</t>
  </si>
  <si>
    <t>X0320</t>
  </si>
  <si>
    <t>香川県立中央病院</t>
  </si>
  <si>
    <t>X0321</t>
  </si>
  <si>
    <t>地方独立行政法人　佐世保市総合医療センター</t>
  </si>
  <si>
    <t>X0322</t>
  </si>
  <si>
    <t>一般財団法人　住友病院</t>
  </si>
  <si>
    <t>X0324</t>
  </si>
  <si>
    <t>川崎医科大学附属病院</t>
  </si>
  <si>
    <t>X0325</t>
  </si>
  <si>
    <t>地方独立行政法人大阪府立病院機構　大阪急性期・総合医療センター</t>
  </si>
  <si>
    <t>X0328</t>
  </si>
  <si>
    <t>医療法人社団公仁会　大和成和病院</t>
  </si>
  <si>
    <t>X0329</t>
    <phoneticPr fontId="2"/>
  </si>
  <si>
    <t>地方独立行政法人山形県･酒田市病院機構　日本海総合病院</t>
  </si>
  <si>
    <t>X0330</t>
  </si>
  <si>
    <t>浜松医療センタ―</t>
  </si>
  <si>
    <t>大阪市立大学医学部附属病院</t>
  </si>
  <si>
    <t>X0332</t>
  </si>
  <si>
    <t>社会福祉法人恩賜財団　済生会横浜市南部病院</t>
  </si>
  <si>
    <t>X0333</t>
  </si>
  <si>
    <t>医療法人桜丘会　水戸ブレインハートセンター</t>
  </si>
  <si>
    <t>X0334</t>
  </si>
  <si>
    <t>藤沢市民病院</t>
  </si>
  <si>
    <t>X0336</t>
  </si>
  <si>
    <t>独立行政法人国立病院機構　横浜医療センター</t>
  </si>
  <si>
    <t>X0337</t>
  </si>
  <si>
    <t>医療法人徳洲会　庄内余目病院</t>
  </si>
  <si>
    <t>X0338</t>
  </si>
  <si>
    <t>公益財団法人田附興風会医学研究所　北野病院</t>
  </si>
  <si>
    <t>X0339</t>
  </si>
  <si>
    <t>医療法人社団浅ノ川　心臓血管センター金沢循環器病院</t>
  </si>
  <si>
    <t>X0341</t>
  </si>
  <si>
    <t>地方独立行政法人　東京都健康長寿医療センター</t>
  </si>
  <si>
    <t>愛知県厚生農業協同組合連合会　海南病院</t>
  </si>
  <si>
    <t>X0344</t>
  </si>
  <si>
    <t>公立大学法人　名古屋市立大学病院</t>
  </si>
  <si>
    <t>X0346</t>
  </si>
  <si>
    <t>社会医療法人愛仁会　高槻病院</t>
  </si>
  <si>
    <t>X0348</t>
  </si>
  <si>
    <t>東海大学医学部付属八王子病院</t>
  </si>
  <si>
    <t>X0352</t>
  </si>
  <si>
    <t>社会医療法人友愛会　豊見城中央病院</t>
  </si>
  <si>
    <t>X0353</t>
  </si>
  <si>
    <t>新潟県立新発田病院</t>
  </si>
  <si>
    <t>X0354</t>
  </si>
  <si>
    <t>医療法人平心会　須賀川病院</t>
  </si>
  <si>
    <t>X0355</t>
  </si>
  <si>
    <t>医療法人社団成和会　西新井ハートセンター病院</t>
  </si>
  <si>
    <t>X0356</t>
  </si>
  <si>
    <t>日本赤十字社　深谷赤十字病院</t>
  </si>
  <si>
    <t>X0357</t>
  </si>
  <si>
    <t>千葉大学医学部附属病院</t>
  </si>
  <si>
    <t>X0358</t>
  </si>
  <si>
    <t>社会医療法人社団木下会　鎌ケ谷総合病院</t>
  </si>
  <si>
    <t>X0359</t>
  </si>
  <si>
    <t>川崎市立川崎病院</t>
  </si>
  <si>
    <t>X0361</t>
  </si>
  <si>
    <t>豊橋市民病院</t>
  </si>
  <si>
    <t>X0363</t>
  </si>
  <si>
    <t>医療法人河内友紘会　河内総合病院</t>
  </si>
  <si>
    <t>X0364</t>
  </si>
  <si>
    <t>徳島大学病院</t>
  </si>
  <si>
    <t>X0365</t>
  </si>
  <si>
    <t>徳島県立中央病院</t>
  </si>
  <si>
    <t>X0366</t>
  </si>
  <si>
    <t>さいたま市立病院</t>
  </si>
  <si>
    <t>X0367</t>
  </si>
  <si>
    <t>社会福祉法人恩賜財団　大阪府済生会野江病院</t>
  </si>
  <si>
    <t>X0368</t>
  </si>
  <si>
    <t>独立行政法人国立病院機構　京都医療センター</t>
  </si>
  <si>
    <t>X0369</t>
  </si>
  <si>
    <t>岡山大学病院</t>
  </si>
  <si>
    <t>X0370</t>
  </si>
  <si>
    <t>地方独立行政法人静岡県立病院機構　静岡県立総合病院</t>
  </si>
  <si>
    <t>X0372</t>
  </si>
  <si>
    <t>地方独立行政法人山口県立病院機構　山口県立総合医療センター</t>
  </si>
  <si>
    <t>X0374</t>
  </si>
  <si>
    <t>赤穂市民病院</t>
  </si>
  <si>
    <t>2019年1月1日～2020年12月31日</t>
  </si>
  <si>
    <t>X0377</t>
  </si>
  <si>
    <t>社会医療法人明和会　中通総合病院</t>
  </si>
  <si>
    <t>X0378</t>
  </si>
  <si>
    <t>日本赤十字社　神戸赤十字病院</t>
  </si>
  <si>
    <t>X0379</t>
  </si>
  <si>
    <t>独立行政法人労働者健康安全機構　横浜労災病院</t>
  </si>
  <si>
    <t>X0381</t>
  </si>
  <si>
    <t>茨城県立中央病院・茨城県地域がんセンター</t>
  </si>
  <si>
    <t>X0385</t>
  </si>
  <si>
    <t>独立行政法人国立病院機構　北海道医療センター</t>
  </si>
  <si>
    <t>X0386</t>
  </si>
  <si>
    <t>独立行政法人国立病院機構　嬉野医療センター</t>
  </si>
  <si>
    <t>X0392</t>
  </si>
  <si>
    <t>医療法人藤井会　石切生喜病院</t>
  </si>
  <si>
    <t>X0393</t>
  </si>
  <si>
    <t>高知県･高知市病院企業団立　高知医療センター</t>
  </si>
  <si>
    <t>社会福祉法人恩賜財団済生会支部　福岡県済生会福岡総合病院</t>
  </si>
  <si>
    <t>X0396</t>
  </si>
  <si>
    <t>医療法人社団愛友会　上尾中央総合病院</t>
  </si>
  <si>
    <t>X0397</t>
    <phoneticPr fontId="2"/>
  </si>
  <si>
    <t>札幌医科大学附属病院</t>
    <phoneticPr fontId="2"/>
  </si>
  <si>
    <t>X0399</t>
  </si>
  <si>
    <t>医療法人おもと会　大浜第一病院</t>
  </si>
  <si>
    <t>近江八幡市立総合医療センター</t>
  </si>
  <si>
    <t>X0403</t>
  </si>
  <si>
    <t>広島県厚生農業協同組合連合会　廣島総合病院</t>
  </si>
  <si>
    <t>X0404</t>
  </si>
  <si>
    <t>横浜市立市民病院</t>
  </si>
  <si>
    <t>X0406</t>
  </si>
  <si>
    <t>日本赤十字社　岡山赤十字病院</t>
  </si>
  <si>
    <t>X0407</t>
  </si>
  <si>
    <t>社会医療法人　製鉄記念室蘭病院</t>
  </si>
  <si>
    <t>X0409</t>
  </si>
  <si>
    <t>鹿児島市立病院</t>
  </si>
  <si>
    <t>X0412</t>
  </si>
  <si>
    <t>京都府立医科大学附属病院</t>
  </si>
  <si>
    <t>X0413</t>
  </si>
  <si>
    <t>独立行政法人労働者健康安全機構　関東労災病院</t>
  </si>
  <si>
    <t>X0416</t>
  </si>
  <si>
    <t>医療法人札幌ハートセンター　札幌心臓血管クリニック</t>
  </si>
  <si>
    <t>X0419</t>
  </si>
  <si>
    <t>福井県立病院</t>
  </si>
  <si>
    <t>X0420</t>
  </si>
  <si>
    <t>日本赤十字社　諏訪赤十字病院</t>
  </si>
  <si>
    <t>X0421</t>
  </si>
  <si>
    <t>国立大学法人　信州大学医学部附属病院</t>
  </si>
  <si>
    <t>X0422</t>
  </si>
  <si>
    <t>日本大学病院</t>
  </si>
  <si>
    <t>X0424</t>
  </si>
  <si>
    <t>地方独立行政法人加古川市民病院機構　加古川中央市民病院</t>
    <phoneticPr fontId="2"/>
  </si>
  <si>
    <t>X0425</t>
  </si>
  <si>
    <t>医療法人徳洲会　宇治徳洲会病院</t>
  </si>
  <si>
    <t>2018年11月4日～2019年12月31日</t>
  </si>
  <si>
    <t>2018年10月1日~2018年11月3日</t>
    <rPh sb="4" eb="5">
      <t>ネン</t>
    </rPh>
    <rPh sb="7" eb="8">
      <t>ガツ</t>
    </rPh>
    <rPh sb="9" eb="10">
      <t>ニチ</t>
    </rPh>
    <rPh sb="15" eb="16">
      <t>ネン</t>
    </rPh>
    <rPh sb="18" eb="19">
      <t>ガツ</t>
    </rPh>
    <rPh sb="20" eb="21">
      <t>ニチ</t>
    </rPh>
    <phoneticPr fontId="21"/>
  </si>
  <si>
    <t>X0426</t>
  </si>
  <si>
    <t>学校法人順天堂　順天堂大学医学部附属浦安病院</t>
  </si>
  <si>
    <t>X0427</t>
  </si>
  <si>
    <t>社会医療法人財団白十字会　佐世保中央病院</t>
  </si>
  <si>
    <t>X0428</t>
  </si>
  <si>
    <t>広島大学病院</t>
  </si>
  <si>
    <t>X0429</t>
  </si>
  <si>
    <t>社会医療法人敬愛会　中頭病院</t>
  </si>
  <si>
    <t>X0430</t>
  </si>
  <si>
    <t>地方独立行政法人長崎市立病院機構　長崎みなとメディカルセンター</t>
  </si>
  <si>
    <t>X0431</t>
  </si>
  <si>
    <t>北海道厚生農業協同組合連合会　帯広厚生病院</t>
  </si>
  <si>
    <t>X0432</t>
  </si>
  <si>
    <t>独立行政法人国立病院機構　金沢医療センター</t>
  </si>
  <si>
    <t>X0433</t>
  </si>
  <si>
    <t>X0434</t>
  </si>
  <si>
    <t>社会福祉法人恩賜財団済生会支部　山口県済生会山口総合病院</t>
  </si>
  <si>
    <t>X0435</t>
  </si>
  <si>
    <t>X0436</t>
  </si>
  <si>
    <t>医療法人社団誠馨会　千葉メディカルセンター</t>
  </si>
  <si>
    <t>X0437</t>
  </si>
  <si>
    <t>学校法人北里研究所　北里大学</t>
    <phoneticPr fontId="2"/>
  </si>
  <si>
    <t>X0439</t>
  </si>
  <si>
    <t>産業医科大学病院</t>
  </si>
  <si>
    <t>X0440</t>
  </si>
  <si>
    <t>医療法人健仁会　益子病院</t>
  </si>
  <si>
    <t>X0441</t>
  </si>
  <si>
    <t>名古屋大学医学部附属病院</t>
  </si>
  <si>
    <t>X0442</t>
    <phoneticPr fontId="2"/>
  </si>
  <si>
    <t>医療法人社団誠高会　おおたかの森病院</t>
  </si>
  <si>
    <t>X0443</t>
  </si>
  <si>
    <t>新潟県立中央病院</t>
  </si>
  <si>
    <t>X0445</t>
  </si>
  <si>
    <t>名寄市立総合病院</t>
  </si>
  <si>
    <t>X0446</t>
  </si>
  <si>
    <t>長崎大学病院</t>
  </si>
  <si>
    <t>X0449</t>
  </si>
  <si>
    <t>独立行政法人地域医療機能推進機構　大阪病院</t>
  </si>
  <si>
    <t>はちのへハートセンタークリニック</t>
  </si>
  <si>
    <t>X0451</t>
  </si>
  <si>
    <t>草加市立病院</t>
  </si>
  <si>
    <t>X0452</t>
  </si>
  <si>
    <t>医療法人社団筑波記念会　筑波記念病院</t>
  </si>
  <si>
    <t>X0453</t>
  </si>
  <si>
    <t>東京ベイ・浦安市川医療センター</t>
  </si>
  <si>
    <t>X0454</t>
  </si>
  <si>
    <t>宗教法人在日本南プレスビテリアンミッション　淀川キリスト教病院</t>
  </si>
  <si>
    <t>X0455</t>
  </si>
  <si>
    <t>独立行政法人国立病院機構　四国こどもとおとなの医療センター</t>
  </si>
  <si>
    <t>X0456</t>
  </si>
  <si>
    <t>新潟大学医歯学総合病院</t>
  </si>
  <si>
    <t>X0457</t>
  </si>
  <si>
    <t>医療法人社団昴会　湖東記念病院</t>
  </si>
  <si>
    <t>X0458</t>
  </si>
  <si>
    <t>X0459</t>
  </si>
  <si>
    <t>小林病院</t>
  </si>
  <si>
    <t>X0461</t>
  </si>
  <si>
    <t>地方独立行政法人堺市立病院機構　堺市立総合医療センター</t>
  </si>
  <si>
    <t>X0462</t>
  </si>
  <si>
    <t>日本赤十字社　高松赤十字病院</t>
  </si>
  <si>
    <t>X0463</t>
  </si>
  <si>
    <t>国立大学法人　山形大学医学部附属病院</t>
  </si>
  <si>
    <t>X0464</t>
  </si>
  <si>
    <t>日本赤十字社医療センター</t>
    <phoneticPr fontId="2"/>
  </si>
  <si>
    <t>X0465</t>
  </si>
  <si>
    <t>ＩＭＳグループ医療法人財団明理会　イムス富士見総合病院</t>
  </si>
  <si>
    <t>X0466</t>
  </si>
  <si>
    <t>社会福祉法人聖隷福祉事業団総合病院　聖隷三方原病院</t>
  </si>
  <si>
    <t>X0467</t>
  </si>
  <si>
    <t>社会医療法人財団池友会　新行橋病院</t>
  </si>
  <si>
    <t>X0468</t>
  </si>
  <si>
    <t>飯田市立病院</t>
  </si>
  <si>
    <t>X0469</t>
  </si>
  <si>
    <t>南東北グループ医療法人財団健貢会　総合東京病院</t>
  </si>
  <si>
    <t>X0470</t>
  </si>
  <si>
    <t>ＩＭＳグループ医療法人財団明理会　明理会中央総合病院</t>
  </si>
  <si>
    <t>X0471</t>
  </si>
  <si>
    <t>社会医療法人大雄会　総合大雄会病院</t>
  </si>
  <si>
    <t>X0472</t>
  </si>
  <si>
    <t>社会医療法人杏嶺会　一宮西病院</t>
  </si>
  <si>
    <t>X0473</t>
  </si>
  <si>
    <t>X0474</t>
  </si>
  <si>
    <t>関西電力病院</t>
  </si>
  <si>
    <t>X0475</t>
  </si>
  <si>
    <t>社会医療法人三栄会　ツカザキ病院</t>
  </si>
  <si>
    <t>X0476</t>
  </si>
  <si>
    <t>地方独立行政法人　佐賀県医療センター好生館</t>
  </si>
  <si>
    <t>X0477</t>
  </si>
  <si>
    <t>鹿児島大学病院</t>
  </si>
  <si>
    <t>X0478</t>
  </si>
  <si>
    <t>医療法人徳洲会　大隅鹿屋病院</t>
  </si>
  <si>
    <t>X0479</t>
    <phoneticPr fontId="2"/>
  </si>
  <si>
    <t>秋田大学医学部附属病院</t>
  </si>
  <si>
    <t>X0480</t>
  </si>
  <si>
    <t>医療法人良秀会　高石藤井心臓血管病院</t>
  </si>
  <si>
    <t>X0481</t>
  </si>
  <si>
    <t>兵庫県立淡路医療センター</t>
  </si>
  <si>
    <t>X0482</t>
  </si>
  <si>
    <t>広島県厚生農業協同組合連合会　尾道総合病院</t>
  </si>
  <si>
    <t>X0483</t>
  </si>
  <si>
    <t>大分大学医学部附属病院</t>
  </si>
  <si>
    <t>X0484</t>
  </si>
  <si>
    <t>社会医療法人ジャパンメディカルアライアンス　海老名総合病院</t>
  </si>
  <si>
    <t>2017年11月17日～2019年12月31日</t>
  </si>
  <si>
    <t>X0485</t>
  </si>
  <si>
    <t>公益社団法人地域医療振興協会　横須賀市立うわまち病院</t>
  </si>
  <si>
    <t>X0486</t>
  </si>
  <si>
    <t>医療法人玉心会　鹿嶋ハートクリニック</t>
  </si>
  <si>
    <t>X0487</t>
  </si>
  <si>
    <t>医療法人沖縄徳洲会　吹田徳洲会病院</t>
  </si>
  <si>
    <t>X0488</t>
  </si>
  <si>
    <t>医療法人輝心会　大分循環器病院</t>
  </si>
  <si>
    <t>X0489</t>
    <phoneticPr fontId="2"/>
  </si>
  <si>
    <t>小樽市立病院</t>
  </si>
  <si>
    <t>X0490</t>
  </si>
  <si>
    <t>大崎市民病院</t>
  </si>
  <si>
    <t>X0491</t>
  </si>
  <si>
    <t>仙台市立病院</t>
  </si>
  <si>
    <t>X0492</t>
  </si>
  <si>
    <t>国立大学法人　富山大学附属病院</t>
  </si>
  <si>
    <t>X0493</t>
  </si>
  <si>
    <t>国立大学法人　琉球大学大学院</t>
  </si>
  <si>
    <t>X0494</t>
  </si>
  <si>
    <t>社会福祉法人函館厚生院　函館五稜郭病院</t>
  </si>
  <si>
    <t>2018年8月1日～2020年12月31日</t>
  </si>
  <si>
    <t>X0495</t>
  </si>
  <si>
    <t>独立行政法人国立病院機構　函館病院</t>
  </si>
  <si>
    <t>X0496</t>
  </si>
  <si>
    <t>公益財団法人宮城厚生協会　坂総合病院</t>
  </si>
  <si>
    <t>X0497</t>
  </si>
  <si>
    <t>日本赤十字社　石巻赤十字病院</t>
  </si>
  <si>
    <t>X0498</t>
  </si>
  <si>
    <t>学校法人国際医療福祉大学　国際医療福祉大学病院</t>
  </si>
  <si>
    <t>X0499</t>
  </si>
  <si>
    <t>しらさきクリニック　ハートセンター</t>
  </si>
  <si>
    <t>X0500</t>
  </si>
  <si>
    <t>国保直営総合病院　君津中央病院</t>
  </si>
  <si>
    <t>X0501</t>
  </si>
  <si>
    <t>社会福祉法人恩賜財団済生会支部千葉県済生会　千葉県済生会習志野病院</t>
  </si>
  <si>
    <t>X0502</t>
  </si>
  <si>
    <t>昭和大学江東豊洲病院</t>
  </si>
  <si>
    <t>X0503</t>
  </si>
  <si>
    <t>独立行政法人地域医療機能推進機構　東京山手メディカルセンター</t>
  </si>
  <si>
    <t>X0504</t>
  </si>
  <si>
    <t>聖マリアンナ医科大学横浜市西部病院</t>
  </si>
  <si>
    <t>X0505</t>
  </si>
  <si>
    <t>長野県厚生農業協同組合連合会佐久総合病院　佐久医療センター</t>
  </si>
  <si>
    <t>X0506</t>
  </si>
  <si>
    <t>浜松医科大学医学部附属病院</t>
    <phoneticPr fontId="2"/>
  </si>
  <si>
    <t>X0507</t>
  </si>
  <si>
    <t>X0508</t>
  </si>
  <si>
    <t>X0509</t>
  </si>
  <si>
    <t>X0510</t>
  </si>
  <si>
    <t>市立豊中病院</t>
  </si>
  <si>
    <t>X0511</t>
  </si>
  <si>
    <t>X0512</t>
  </si>
  <si>
    <t>日本赤十字社　松山赤十字病院</t>
  </si>
  <si>
    <t>X0513</t>
  </si>
  <si>
    <t>X0514</t>
  </si>
  <si>
    <t>熊本赤十字病院</t>
  </si>
  <si>
    <t>X0515</t>
  </si>
  <si>
    <t>医療法人社団松和会　池上総合病院</t>
  </si>
  <si>
    <t>X0516</t>
  </si>
  <si>
    <t>X0517</t>
  </si>
  <si>
    <t>青梅市立総合病院</t>
    <phoneticPr fontId="2"/>
  </si>
  <si>
    <t>2019年7月5日~2021年12月31日</t>
    <rPh sb="6" eb="7">
      <t>ガツ</t>
    </rPh>
    <rPh sb="8" eb="9">
      <t>ニチ</t>
    </rPh>
    <rPh sb="14" eb="15">
      <t>ネン</t>
    </rPh>
    <rPh sb="17" eb="18">
      <t>ガツ</t>
    </rPh>
    <rPh sb="20" eb="21">
      <t>ニチ</t>
    </rPh>
    <phoneticPr fontId="2"/>
  </si>
  <si>
    <t>X0518</t>
  </si>
  <si>
    <t>社会医療法人医翔会　札幌白石記念病院</t>
    <phoneticPr fontId="2"/>
  </si>
  <si>
    <t>X0519</t>
  </si>
  <si>
    <t>地方独立行政法人　桑名市総合医療センター</t>
    <phoneticPr fontId="2"/>
  </si>
  <si>
    <t>X0520</t>
  </si>
  <si>
    <t>地方独立行政法人東金九十九里地域医療センター　東千葉メディカルセンター</t>
    <phoneticPr fontId="2"/>
  </si>
  <si>
    <t>X0521</t>
  </si>
  <si>
    <t>日本赤十字社　古河赤十字病院</t>
    <phoneticPr fontId="2"/>
  </si>
  <si>
    <t>X0522</t>
  </si>
  <si>
    <t>社会福祉法人恩賜財団済生会支部　大阪府済生会泉尾病院</t>
    <phoneticPr fontId="2"/>
  </si>
  <si>
    <t>X0523</t>
  </si>
  <si>
    <t>福井大学医学部附属病院</t>
    <phoneticPr fontId="2"/>
  </si>
  <si>
    <t>X0524</t>
  </si>
  <si>
    <t>ＫＫＲ札幌医療センター</t>
  </si>
  <si>
    <t>X0525</t>
  </si>
  <si>
    <t>X0526</t>
  </si>
  <si>
    <t>地方独立行政法人　市立東大阪医療センター</t>
    <phoneticPr fontId="2"/>
  </si>
  <si>
    <t>X0527</t>
  </si>
  <si>
    <t>医療法人徳洲会　野崎徳洲会病院</t>
    <phoneticPr fontId="2"/>
  </si>
  <si>
    <t>X0528</t>
  </si>
  <si>
    <t>社会医療法人弘道会　守口生野記念病院</t>
    <phoneticPr fontId="2"/>
  </si>
  <si>
    <t>X0529</t>
  </si>
  <si>
    <t>地方独立行政法人　新小山市民病院</t>
    <phoneticPr fontId="2"/>
  </si>
  <si>
    <t>X0530</t>
  </si>
  <si>
    <t>医療法人社団前橋会　高崎ハートホスピタル</t>
    <phoneticPr fontId="2"/>
  </si>
  <si>
    <t>X0531</t>
  </si>
  <si>
    <t>医療法人　北関東循環器病院</t>
    <phoneticPr fontId="2"/>
  </si>
  <si>
    <t>X0532</t>
  </si>
  <si>
    <t>地方独立行政法人　長野市民病院</t>
    <phoneticPr fontId="2"/>
  </si>
  <si>
    <t>X0533</t>
  </si>
  <si>
    <t>社会医療法人大成会　福岡記念病院</t>
    <phoneticPr fontId="2"/>
  </si>
  <si>
    <t>X0534</t>
  </si>
  <si>
    <t>医療法人社団森と海東京　東京蒲田病院</t>
    <phoneticPr fontId="2"/>
  </si>
  <si>
    <t>2019年9月13日~2021年12月31日</t>
    <rPh sb="6" eb="7">
      <t>ガツ</t>
    </rPh>
    <rPh sb="9" eb="10">
      <t>ニチ</t>
    </rPh>
    <rPh sb="15" eb="16">
      <t>ネン</t>
    </rPh>
    <rPh sb="18" eb="19">
      <t>ガツ</t>
    </rPh>
    <rPh sb="21" eb="22">
      <t>ニチ</t>
    </rPh>
    <phoneticPr fontId="2"/>
  </si>
  <si>
    <t>X0535</t>
  </si>
  <si>
    <t>奈良県総合医療センター</t>
    <phoneticPr fontId="2"/>
  </si>
  <si>
    <t>X0536</t>
  </si>
  <si>
    <t>三重県立総合医療センター</t>
    <phoneticPr fontId="2"/>
  </si>
  <si>
    <t>Y0003</t>
  </si>
  <si>
    <t>北海道厚生農業協同組合連合会　旭川厚生病院</t>
  </si>
  <si>
    <t>Y0005</t>
  </si>
  <si>
    <t>岩手県立胆沢病院</t>
  </si>
  <si>
    <t>Y0007</t>
  </si>
  <si>
    <t>一般財団法人宮城県成人病予防協会　仙台循環器病センター</t>
  </si>
  <si>
    <t>Y0008</t>
  </si>
  <si>
    <t>みやぎ県南中核病院</t>
  </si>
  <si>
    <t>Y0009</t>
  </si>
  <si>
    <t>秋田県厚生農業協同組合連合会　秋田厚生医療センター</t>
  </si>
  <si>
    <t>Y0012</t>
  </si>
  <si>
    <t>医療法人疾風会　わかまつインターベンションクリニック</t>
  </si>
  <si>
    <t>Y0015</t>
  </si>
  <si>
    <t>社会福祉法人新潟市社会事業協会　信楽園病院</t>
  </si>
  <si>
    <t>Y0016</t>
  </si>
  <si>
    <t>多野藤岡医療事務市町村組合　公立藤岡総合病院</t>
  </si>
  <si>
    <t>Y0020</t>
  </si>
  <si>
    <t>日本赤十字社　長岡赤十字病院</t>
  </si>
  <si>
    <t>Y0023</t>
  </si>
  <si>
    <t>新潟県厚生農業協同組合連合会　上越総合病院</t>
  </si>
  <si>
    <t>立正佼成会附属　佼成病院</t>
  </si>
  <si>
    <t>Y0034</t>
  </si>
  <si>
    <t>町田市民病院</t>
  </si>
  <si>
    <t>Y0035</t>
  </si>
  <si>
    <t>社会医療法人社団健生会　立川相互病院</t>
  </si>
  <si>
    <t>Y0036</t>
  </si>
  <si>
    <t>公益財団法人東京都保健医療公社　東部地域病院</t>
  </si>
  <si>
    <t>Y0037</t>
  </si>
  <si>
    <t>防衛医科大学校病院</t>
  </si>
  <si>
    <t>Y0039</t>
  </si>
  <si>
    <t>医療法人社団武蔵野会　新座志木中央総合病院</t>
  </si>
  <si>
    <t>Y0040</t>
  </si>
  <si>
    <t>医療法人社団桜友会　所沢ハートセンター</t>
  </si>
  <si>
    <t>医療法人社団誠馨会　千葉中央メディカルセンター</t>
  </si>
  <si>
    <t>Y0046</t>
  </si>
  <si>
    <t>独立行政法人地域医療機能推進機構　千葉病院</t>
  </si>
  <si>
    <t>Y0049</t>
  </si>
  <si>
    <t>平塚市民病院</t>
  </si>
  <si>
    <t>Y0050</t>
  </si>
  <si>
    <t>茅ヶ崎市立病院</t>
  </si>
  <si>
    <t>Y0051</t>
  </si>
  <si>
    <t>社会福祉法人親善福祉協会　国際親善総合病院</t>
  </si>
  <si>
    <t>Y0057</t>
  </si>
  <si>
    <t>医療法人慈光会　甲府城南病院</t>
  </si>
  <si>
    <t>Y0058</t>
  </si>
  <si>
    <t>掛川市・袋井市病院企業団立　中東遠総合医療センター</t>
  </si>
  <si>
    <t>Y0059</t>
  </si>
  <si>
    <t>豊川市民病院</t>
  </si>
  <si>
    <t>Y0064</t>
  </si>
  <si>
    <t>三重県厚生農業協同組合連合会　鈴鹿中央総合病院</t>
  </si>
  <si>
    <t>Y0066</t>
  </si>
  <si>
    <t>国民健康保険　小松市民病院</t>
  </si>
  <si>
    <t>Y0068</t>
  </si>
  <si>
    <t>財団医療法人　中村病院</t>
  </si>
  <si>
    <t>日本赤十字社　長浜赤十字病院</t>
  </si>
  <si>
    <t>Y0070</t>
  </si>
  <si>
    <t>草津ハートセンター</t>
  </si>
  <si>
    <t>Y0072</t>
  </si>
  <si>
    <t>きつこう会ヘルスケアシステム　多根総合病院</t>
  </si>
  <si>
    <t>Y0074</t>
  </si>
  <si>
    <t>社会医療法人生長会　府中病院</t>
  </si>
  <si>
    <t>Y0075</t>
  </si>
  <si>
    <t>社会医療法人若弘会　若草第一病院</t>
  </si>
  <si>
    <t>Y0084</t>
  </si>
  <si>
    <t>公益財団法人日本生命済生会　日本生命病院</t>
  </si>
  <si>
    <t>Y0086</t>
  </si>
  <si>
    <t>独立行政法人地域医療機能推進機構　神戸中央病院</t>
  </si>
  <si>
    <t>Y0088</t>
  </si>
  <si>
    <t>三田市民病院</t>
  </si>
  <si>
    <t>Y0090</t>
  </si>
  <si>
    <t>医療法人回生会　宝塚病院</t>
  </si>
  <si>
    <t>Y0091</t>
  </si>
  <si>
    <t>近畿大学医学部奈良病院</t>
  </si>
  <si>
    <t>Y0092</t>
  </si>
  <si>
    <t>社会医療法人里仁会　興生総合病院</t>
  </si>
  <si>
    <t>Y0093</t>
  </si>
  <si>
    <t>日本赤十字社　益田赤十字病院</t>
  </si>
  <si>
    <t>Y0097</t>
  </si>
  <si>
    <t>マツダ株式会社　マツダ病院</t>
  </si>
  <si>
    <t>Y0101</t>
  </si>
  <si>
    <t>独立行政法人労働者健康安全機構　山口労災病院</t>
  </si>
  <si>
    <t>徳島県立三好病院</t>
  </si>
  <si>
    <t>Y0110</t>
  </si>
  <si>
    <t>独立行政法人国立病院機構　福岡東医療センター</t>
  </si>
  <si>
    <t>Y0111</t>
  </si>
  <si>
    <t>医療法人　原三信病院</t>
  </si>
  <si>
    <t>Y0116</t>
  </si>
  <si>
    <t>一般社団法人天草郡市医師会立　天草地域医療センター</t>
  </si>
  <si>
    <t>Y0122</t>
  </si>
  <si>
    <t>医療法人社団誠心会　萩原中央病院</t>
  </si>
  <si>
    <t>Y0125</t>
  </si>
  <si>
    <t>ＩＭＳグループ医療法人社団明芳会　横浜旭中央総合病院</t>
  </si>
  <si>
    <t>東京医科大学茨城医療センター</t>
  </si>
  <si>
    <t>医療法人新青会　川口工業総合病院</t>
  </si>
  <si>
    <t>Y0135</t>
  </si>
  <si>
    <t>医療法人親友会　島原病院</t>
  </si>
  <si>
    <t>Y0137</t>
  </si>
  <si>
    <t>大分県厚生連　鶴見病院</t>
  </si>
  <si>
    <t>Y0139</t>
  </si>
  <si>
    <t>愛媛県立新居浜病院</t>
  </si>
  <si>
    <t>Y0142</t>
  </si>
  <si>
    <t>医療法人社団康心会　湘南東部総合病院</t>
  </si>
  <si>
    <t>Y0143</t>
  </si>
  <si>
    <t>川崎市立多摩病院</t>
  </si>
  <si>
    <t>Y0145</t>
  </si>
  <si>
    <t>日本赤十字社　唐津赤十字病院</t>
  </si>
  <si>
    <t>Y0147</t>
  </si>
  <si>
    <t>社会福祉法人恩賜財団　済生会松山病院</t>
  </si>
  <si>
    <t>Y0150</t>
  </si>
  <si>
    <t>国家公務員共済組合連合会　千早病院</t>
  </si>
  <si>
    <t>Y0151</t>
  </si>
  <si>
    <t>日本赤十字社　姫路赤十字病院</t>
  </si>
  <si>
    <t>Y0154</t>
  </si>
  <si>
    <t>医療法人　川崎病院</t>
  </si>
  <si>
    <t>Y0156</t>
  </si>
  <si>
    <t>社会医療法人財団大樹会総合病院　回生病院</t>
  </si>
  <si>
    <t>Y0157</t>
  </si>
  <si>
    <t>公益財団法人山梨厚生会　山梨厚生病院</t>
  </si>
  <si>
    <t>Y0159</t>
  </si>
  <si>
    <t>社会福祉法人北海道社会事業協会　小樽病院</t>
  </si>
  <si>
    <t>Y0160</t>
  </si>
  <si>
    <t>独立行政法人労働者健康安全機構　愛媛労災病院</t>
  </si>
  <si>
    <t>Y0161</t>
  </si>
  <si>
    <t>医療法人社団常仁会　牛久愛和総合病院</t>
  </si>
  <si>
    <t>Y0167</t>
  </si>
  <si>
    <t>国家公務員共済組合連合会　三宿病院</t>
  </si>
  <si>
    <t>Y0168</t>
  </si>
  <si>
    <t>医療法人秀和会　秀和総合病院</t>
  </si>
  <si>
    <t>Y0169</t>
  </si>
  <si>
    <t>地方独立行政法人　明石市立市民病院</t>
  </si>
  <si>
    <t>社会医療法人新潟勤労者医療協会　下越病院</t>
  </si>
  <si>
    <t>Y0173</t>
  </si>
  <si>
    <t>医療法人五尽会　岡山ハートクリニック</t>
  </si>
  <si>
    <t>医療法人社団石鎚会　田辺中央病院</t>
  </si>
  <si>
    <t>Y0175</t>
  </si>
  <si>
    <t>特定医療法人社団勝木会　やわたメディカルセンター</t>
  </si>
  <si>
    <t>Y0177</t>
  </si>
  <si>
    <t>独立行政法人地域医療機能推進機構　滋賀病院</t>
  </si>
  <si>
    <t>Y0179</t>
  </si>
  <si>
    <t>沖縄県立北部病院</t>
  </si>
  <si>
    <t>Y0181</t>
  </si>
  <si>
    <t>社会福祉法人函館厚生院　函館中央病院</t>
  </si>
  <si>
    <t>Y0182</t>
  </si>
  <si>
    <t>松江保健生活協同組合　総合病院松江生協病院</t>
  </si>
  <si>
    <t>宮崎大学医学部附属病院</t>
  </si>
  <si>
    <t>地方独立行政法人福岡市立病院機構　福岡市民病院</t>
  </si>
  <si>
    <t>Y0189</t>
  </si>
  <si>
    <t>地方独立行政法人　市立秋田総合病院</t>
  </si>
  <si>
    <t>Y0190</t>
  </si>
  <si>
    <t>社会医療法人　製鉄記念八幡病院</t>
  </si>
  <si>
    <t>Y0192</t>
  </si>
  <si>
    <t>ＮＴＴ東日本札幌病院</t>
  </si>
  <si>
    <t>Y0194</t>
  </si>
  <si>
    <t>独立行政法人国立病院機構　相模原病院</t>
  </si>
  <si>
    <t>Y0196</t>
  </si>
  <si>
    <t>独立行政法人地域医療機能推進機構　東京高輪病院</t>
  </si>
  <si>
    <t>Y0197</t>
  </si>
  <si>
    <t>一般財団法人博慈会　博慈会記念総合病院</t>
  </si>
  <si>
    <t>富士宮市立病院</t>
  </si>
  <si>
    <t>Y0200</t>
  </si>
  <si>
    <t>医療法人弘英会　琵琶湖大橋病院</t>
  </si>
  <si>
    <t>Y0202</t>
  </si>
  <si>
    <t>日野市立病院</t>
  </si>
  <si>
    <t>Y0203</t>
  </si>
  <si>
    <t>北海道厚生農業協同組合連合会　遠軽厚生病院</t>
  </si>
  <si>
    <t>Y0205</t>
  </si>
  <si>
    <t>独立行政法人京都市立病院機構　京都市立病院</t>
  </si>
  <si>
    <t>Y0207</t>
  </si>
  <si>
    <t>社会医療法人川島会　川島病院</t>
  </si>
  <si>
    <t>Y0208</t>
  </si>
  <si>
    <t>医療法人社団恵仁会　府中恵仁会病院</t>
  </si>
  <si>
    <t>Y0209</t>
  </si>
  <si>
    <t>医療法人杉村会　杉村病院</t>
  </si>
  <si>
    <t>Y0213</t>
  </si>
  <si>
    <t>日本赤十字社　北見赤十字病院</t>
    <phoneticPr fontId="2"/>
  </si>
  <si>
    <t>Y0215</t>
  </si>
  <si>
    <t>国家公務員共済組合連合会　ＫＫＲ高松病院</t>
  </si>
  <si>
    <t>Y0219</t>
  </si>
  <si>
    <t>市立島田市民病院</t>
  </si>
  <si>
    <t>Y0220</t>
  </si>
  <si>
    <t>社会福祉法人聖隷福祉事業団　聖隷横浜病院</t>
  </si>
  <si>
    <t>Y0221</t>
  </si>
  <si>
    <t>千葉市立海浜病院</t>
  </si>
  <si>
    <t>Y0223</t>
  </si>
  <si>
    <t>独立行政法人国立病院機構　東広島医療センター</t>
  </si>
  <si>
    <t>Y0224</t>
  </si>
  <si>
    <t>独立行政法人労働者健康安全機構　香川労災病院</t>
  </si>
  <si>
    <t>Y0225</t>
  </si>
  <si>
    <t>博多心臓血管病院</t>
  </si>
  <si>
    <t>Y0226</t>
  </si>
  <si>
    <t>橋本市民病院</t>
  </si>
  <si>
    <t>Y0229</t>
  </si>
  <si>
    <t>学校法人北里研究所　北里大学メディカルセンター</t>
  </si>
  <si>
    <t>Y0230</t>
  </si>
  <si>
    <t>医療法人清仁会　シミズ病院</t>
  </si>
  <si>
    <t>Y0232</t>
  </si>
  <si>
    <t>島根大学医学部附属病院</t>
  </si>
  <si>
    <t>社会医療法人壮幸会　行田総合病院</t>
  </si>
  <si>
    <t>Y0234</t>
  </si>
  <si>
    <t>地方独立行政法人　那覇市立病院</t>
  </si>
  <si>
    <t>Y0236</t>
  </si>
  <si>
    <t>社会福祉法人恩賜財団　済生会西条病院</t>
  </si>
  <si>
    <t>Y0238</t>
  </si>
  <si>
    <t>独立行政法人労働者健康安全機構　神戸労災病院</t>
  </si>
  <si>
    <t>Y0241</t>
  </si>
  <si>
    <t>社会医療法人社団カレスサッポロ　時計台記念病院</t>
  </si>
  <si>
    <t>Y0242</t>
  </si>
  <si>
    <t>医療法人財団明徳会　総合新川橋病院</t>
  </si>
  <si>
    <t>Y0245</t>
  </si>
  <si>
    <t>社会福祉法人恩賜財団済生会支部　福井県済生会病院</t>
  </si>
  <si>
    <t>Y0247</t>
  </si>
  <si>
    <t>公益社団法人福岡医療団　千鳥橋病院</t>
  </si>
  <si>
    <t>Y0250</t>
  </si>
  <si>
    <t>洛和会ヘルスケアシステム　洛和会丸太町病院</t>
  </si>
  <si>
    <t>Y0252</t>
  </si>
  <si>
    <t>Y0253</t>
  </si>
  <si>
    <t>Y0254</t>
  </si>
  <si>
    <t>福岡大学西新病院</t>
  </si>
  <si>
    <t>Y0256</t>
  </si>
  <si>
    <t>気仙沼市立病院</t>
  </si>
  <si>
    <t>Y0257</t>
  </si>
  <si>
    <t>医療法人（財団）公仁会　柏崎中央病院</t>
  </si>
  <si>
    <t>Y0258</t>
  </si>
  <si>
    <t>京都山城総合医療センター</t>
  </si>
  <si>
    <t>Y0259</t>
  </si>
  <si>
    <t>公立松任石川中央病院</t>
  </si>
  <si>
    <t>Y0260</t>
  </si>
  <si>
    <t>公益財団法人東京都保健医療公社　豊島病院</t>
  </si>
  <si>
    <t>Y0261</t>
  </si>
  <si>
    <t>彦根市立病院</t>
  </si>
  <si>
    <t>Y0263</t>
  </si>
  <si>
    <t>富山市立富山市民病院</t>
  </si>
  <si>
    <t>Y0264</t>
  </si>
  <si>
    <t>独立行政法人地域医療機能推進機構　人吉医療センター</t>
  </si>
  <si>
    <t>Y0265</t>
  </si>
  <si>
    <t>岩見沢市立総合病院</t>
  </si>
  <si>
    <t>Y0267</t>
  </si>
  <si>
    <t>日本赤十字社　福井赤十字病院</t>
  </si>
  <si>
    <t>Y0269</t>
  </si>
  <si>
    <t>日本私立学校振興・共済事業団　東京臨海病院</t>
  </si>
  <si>
    <t>独立行政法人地域医療機能推進機構　埼玉メディカルセンター</t>
  </si>
  <si>
    <t>Y0273</t>
  </si>
  <si>
    <t>医療法人橿原友紘会　大和橿原病院</t>
  </si>
  <si>
    <t>公益財団法人東京都保健医療公社　多摩北部医療センター</t>
  </si>
  <si>
    <t>Y0277</t>
  </si>
  <si>
    <t>公益社団法人京都保健会　京都民医連中央病院</t>
  </si>
  <si>
    <t>Y0278</t>
  </si>
  <si>
    <t>医療法人社団一成会　たちばな台病院</t>
  </si>
  <si>
    <t>Y0280</t>
  </si>
  <si>
    <t>筑波大学附属病院水戸地域医療教育センター　茨城県厚生連総合病院水戸協同病院</t>
  </si>
  <si>
    <t>Y0282</t>
  </si>
  <si>
    <t>北海道厚生農業協同組合連合会　札幌厚生病院</t>
  </si>
  <si>
    <t>Y0284</t>
  </si>
  <si>
    <t>公益社団法人地域医療振興協会　横須賀市立市民病院</t>
  </si>
  <si>
    <t>北海道大学病院</t>
  </si>
  <si>
    <t>Y0290</t>
  </si>
  <si>
    <t>医療法人社団泰有会　みやぎ北部循環器科</t>
  </si>
  <si>
    <t>Y0292</t>
  </si>
  <si>
    <t>Y0294</t>
  </si>
  <si>
    <t>独立行政法人地域医療機能推進機構　横浜中央病院</t>
  </si>
  <si>
    <t>帝京大学医学部附属溝口病院</t>
  </si>
  <si>
    <t>Y0299</t>
  </si>
  <si>
    <t>医療法人社団博栄会　浮間中央病院</t>
  </si>
  <si>
    <t>Y0300</t>
  </si>
  <si>
    <t>Y0305</t>
  </si>
  <si>
    <t>Y0306</t>
  </si>
  <si>
    <t>市立奈良病院</t>
  </si>
  <si>
    <t>Y0308</t>
  </si>
  <si>
    <t>Y0310</t>
  </si>
  <si>
    <t>苫小牧市立病院</t>
  </si>
  <si>
    <t>Y0311</t>
  </si>
  <si>
    <t>医療法人晋真会　ベリタス病院</t>
  </si>
  <si>
    <t>Y0314</t>
  </si>
  <si>
    <t>伊南行政組合　昭和伊南総合病院</t>
  </si>
  <si>
    <t>Y0315</t>
    <phoneticPr fontId="2"/>
  </si>
  <si>
    <t>社会医療法人青洲会　福岡青洲会病院</t>
    <phoneticPr fontId="2"/>
  </si>
  <si>
    <t>Y0316</t>
  </si>
  <si>
    <t>社会福祉法人恩賜財団済生会支部　埼玉県済生会栗橋病院</t>
  </si>
  <si>
    <t>Y0317</t>
  </si>
  <si>
    <t>Y0318</t>
  </si>
  <si>
    <t>医療法人同仁会（社団）　京都九条病院</t>
  </si>
  <si>
    <t>Y0320</t>
  </si>
  <si>
    <t>Y0324</t>
  </si>
  <si>
    <t>兵庫県立西宮病院</t>
  </si>
  <si>
    <t>Y0325</t>
  </si>
  <si>
    <t>東芝健康保険組合　東芝林間病院</t>
  </si>
  <si>
    <t>Y0326</t>
  </si>
  <si>
    <t>医療法人社団高邦会　福岡山王病院</t>
  </si>
  <si>
    <t>Y0327</t>
  </si>
  <si>
    <t>公立学校共済組合　近畿中央病院</t>
  </si>
  <si>
    <t>Y0328</t>
  </si>
  <si>
    <t>Y0330</t>
  </si>
  <si>
    <t>医療法人ＳＨＩＯＤＡ　塩田記念病院</t>
  </si>
  <si>
    <t>Y0331</t>
  </si>
  <si>
    <t>組合立　諏訪中央病院</t>
  </si>
  <si>
    <t>Y0335</t>
  </si>
  <si>
    <t>医療法人北晨会　恵み野病院</t>
  </si>
  <si>
    <t>Y0337</t>
  </si>
  <si>
    <t>愛媛大学医学部附属病院</t>
  </si>
  <si>
    <t>Y0339</t>
  </si>
  <si>
    <t>Y0340</t>
  </si>
  <si>
    <t>社会福祉法人同愛記念病院財団　同愛記念病院</t>
  </si>
  <si>
    <t>Y0341</t>
  </si>
  <si>
    <t>医療法人社団三成会　新百合ヶ丘総合病院</t>
  </si>
  <si>
    <t>Y0342</t>
  </si>
  <si>
    <t>医療法人メディカル・セブン　ながさきハートクリニック</t>
  </si>
  <si>
    <t>Y0345</t>
  </si>
  <si>
    <t>医療法人健康会　新京都南病院</t>
  </si>
  <si>
    <t>医療法人沖縄徳洲会　榛原総合病院</t>
  </si>
  <si>
    <t>Y0347</t>
  </si>
  <si>
    <t>日本赤十字社　大森赤十字病院</t>
  </si>
  <si>
    <t>Y0350</t>
  </si>
  <si>
    <t>福岡大学筑紫病院</t>
  </si>
  <si>
    <t>Y0351</t>
  </si>
  <si>
    <t>医療法人財団東京勤労者医療会　東葛病院</t>
  </si>
  <si>
    <t>Y0352</t>
  </si>
  <si>
    <t>Y0353</t>
  </si>
  <si>
    <t>Y0355</t>
  </si>
  <si>
    <t>医療法人財団ヒューマンメディカル　尼崎新都心病院</t>
    <phoneticPr fontId="2"/>
  </si>
  <si>
    <t>Y0359</t>
  </si>
  <si>
    <t>社会医療法人社団新都市医療研究会[関越]会　関越病院</t>
  </si>
  <si>
    <t>Y0360</t>
  </si>
  <si>
    <t>春日部市立医療センター</t>
  </si>
  <si>
    <t>Y0361</t>
  </si>
  <si>
    <t>社会医療法人　さいたま市民医療センタ－</t>
  </si>
  <si>
    <t>Y0362</t>
  </si>
  <si>
    <t>Y0365</t>
  </si>
  <si>
    <t>Y0366</t>
  </si>
  <si>
    <t>Y0368</t>
  </si>
  <si>
    <t>国際医療福祉大学　三田病院</t>
  </si>
  <si>
    <t>Y0371</t>
  </si>
  <si>
    <t>公益財団法人ライフ・エクステンション研究所付属　永寿総合病院</t>
  </si>
  <si>
    <t>Y0372</t>
  </si>
  <si>
    <t>Y0373</t>
  </si>
  <si>
    <t>Y0374</t>
  </si>
  <si>
    <t>医療法人社団亮正会　総合高津中央病院</t>
  </si>
  <si>
    <t>Y0377</t>
  </si>
  <si>
    <t>社会医療法人栗山会　飯田病院</t>
  </si>
  <si>
    <t>Y0379</t>
  </si>
  <si>
    <t>医療法人彩樹　守口敬仁会病院</t>
  </si>
  <si>
    <t>Y0380</t>
  </si>
  <si>
    <t>医療法人毅峰会　吉田病院</t>
  </si>
  <si>
    <t>Y0381</t>
  </si>
  <si>
    <t>医療法人広島ハートセンター　広島心臓血管クリニック</t>
  </si>
  <si>
    <t>Y0383</t>
  </si>
  <si>
    <t>医療法人厚生会　虹が丘病院</t>
  </si>
  <si>
    <t>Y0385</t>
  </si>
  <si>
    <t>霧島市立医師会医療センター</t>
  </si>
  <si>
    <t>Y0386</t>
  </si>
  <si>
    <t>医療法人春林会　華岡青洲記念心臓血管クリニック</t>
  </si>
  <si>
    <t>Y0387</t>
  </si>
  <si>
    <t>医療法人尽誠会　山近記念総合病院</t>
  </si>
  <si>
    <t>Y0388</t>
  </si>
  <si>
    <t>公益社団法人地域医療振興協会　東京北医療センター</t>
  </si>
  <si>
    <t>Y0389</t>
  </si>
  <si>
    <t>社会医療法人社団尚篤会　赤心堂病院</t>
  </si>
  <si>
    <t>Y0390</t>
  </si>
  <si>
    <t>独立行政法人国立病院機構　栃木医療センター</t>
  </si>
  <si>
    <t>Y0391</t>
  </si>
  <si>
    <t>一般財団法人甲南会　甲南医療センター</t>
  </si>
  <si>
    <t>Y0392</t>
  </si>
  <si>
    <t>鳥取県立厚生病院</t>
  </si>
  <si>
    <t>Y0393</t>
  </si>
  <si>
    <t>日本赤十字社　沖縄赤十字病院</t>
  </si>
  <si>
    <t>Y0394</t>
  </si>
  <si>
    <t>医療法人陽心会　大道中央病院</t>
  </si>
  <si>
    <t>Y0395</t>
  </si>
  <si>
    <t>Y0396</t>
  </si>
  <si>
    <t>Y0397</t>
  </si>
  <si>
    <t>Y0398</t>
  </si>
  <si>
    <t>つがる西北五広域連合　つがる総合病院</t>
  </si>
  <si>
    <t>Y0399</t>
  </si>
  <si>
    <t>Y0400</t>
  </si>
  <si>
    <t>独立行政法人地域医療機能推進機構　仙台病院</t>
  </si>
  <si>
    <t>Y0401</t>
  </si>
  <si>
    <t>医療法人徳洲会　成田富里徳洲会病院</t>
  </si>
  <si>
    <t>Y0402</t>
  </si>
  <si>
    <t>ＩＭＳグループ医療法人財団明理会　行徳総合病院</t>
  </si>
  <si>
    <t>Y0403</t>
  </si>
  <si>
    <t>ＩＭＳグループ医療法人財団明理会　新松戸中央総合病院</t>
  </si>
  <si>
    <t>Y0404</t>
  </si>
  <si>
    <t>公益財団法人東京都保健医療公社　大久保病院</t>
  </si>
  <si>
    <t>Y0405</t>
  </si>
  <si>
    <t>ニューハート・ワタナベ国際病院</t>
  </si>
  <si>
    <t>Y0406</t>
  </si>
  <si>
    <t>医療法人社団健心会　みなみ野循環器病院</t>
  </si>
  <si>
    <t>Y0407</t>
  </si>
  <si>
    <t>東海大学医学部付属大磯病院</t>
  </si>
  <si>
    <t>Y0408</t>
  </si>
  <si>
    <t>Y0409</t>
  </si>
  <si>
    <t>Y0410</t>
  </si>
  <si>
    <t>Y0411</t>
  </si>
  <si>
    <t>公立西知多総合病院</t>
  </si>
  <si>
    <t>Y0412</t>
  </si>
  <si>
    <t>藤田医科大学ばんたね病院</t>
  </si>
  <si>
    <t>Y0413</t>
  </si>
  <si>
    <t>Y0414</t>
  </si>
  <si>
    <t>社会福祉法人恩賜財団　済生会滋賀県病院</t>
  </si>
  <si>
    <t>Y0415</t>
  </si>
  <si>
    <t>市立福知山市民病院</t>
  </si>
  <si>
    <t>Y0416</t>
  </si>
  <si>
    <t>京都府立医科大学附属北部医療センター</t>
  </si>
  <si>
    <t>Y0417</t>
  </si>
  <si>
    <t>Y0418</t>
  </si>
  <si>
    <t>社会医療法人大道会　森之宮病院</t>
  </si>
  <si>
    <t>Y0419</t>
  </si>
  <si>
    <t>西宮市立中央病院</t>
  </si>
  <si>
    <t>Y0420</t>
  </si>
  <si>
    <t>独立行政法人労働者健康安全機構　岡山ろうさい病院</t>
    <phoneticPr fontId="2"/>
  </si>
  <si>
    <t>Y0421</t>
  </si>
  <si>
    <t>Y0423</t>
  </si>
  <si>
    <t>星の岡心臓・血管クリニック</t>
  </si>
  <si>
    <t>Y0424</t>
  </si>
  <si>
    <t>北九州市立八幡病院</t>
  </si>
  <si>
    <t>Y0425</t>
  </si>
  <si>
    <t>医療法人協仁会　小松病院</t>
  </si>
  <si>
    <t>Y0426</t>
  </si>
  <si>
    <t>公立相馬総合病院</t>
  </si>
  <si>
    <t>Y0427</t>
  </si>
  <si>
    <t>公益社団法人函館市医師会　函館市医師会病院</t>
    <phoneticPr fontId="2"/>
  </si>
  <si>
    <t>2019年7月5日~2021年12月31日</t>
    <rPh sb="4" eb="5">
      <t>ネン</t>
    </rPh>
    <rPh sb="6" eb="7">
      <t>ガツ</t>
    </rPh>
    <rPh sb="8" eb="9">
      <t>ニチ</t>
    </rPh>
    <rPh sb="14" eb="15">
      <t>ネン</t>
    </rPh>
    <rPh sb="17" eb="18">
      <t>ガツ</t>
    </rPh>
    <rPh sb="20" eb="21">
      <t>ニチ</t>
    </rPh>
    <phoneticPr fontId="2"/>
  </si>
  <si>
    <t>Y0428</t>
  </si>
  <si>
    <t>公立甲賀病院</t>
  </si>
  <si>
    <t>Y0429</t>
  </si>
  <si>
    <t>公立阿伎留医療センター</t>
  </si>
  <si>
    <t>Y0430</t>
  </si>
  <si>
    <t>地方独立行政法人岡山市立総合医療センター　岡山市立市民病院</t>
    <phoneticPr fontId="2"/>
  </si>
  <si>
    <t>Y0431</t>
  </si>
  <si>
    <t>医療法人社団清和会　笹生病院</t>
    <phoneticPr fontId="2"/>
  </si>
  <si>
    <t>Y0432</t>
  </si>
  <si>
    <t>新潟県厚生農業協同組合連合会　新潟医療センター</t>
    <phoneticPr fontId="2"/>
  </si>
  <si>
    <t>Y0433</t>
  </si>
  <si>
    <t>社会福祉法人恩賜財団　済生会神奈川県病院</t>
    <phoneticPr fontId="2"/>
  </si>
  <si>
    <t>Y0434</t>
  </si>
  <si>
    <t>社会福祉法人恩賜財団済生会　富山県済生会富山病院</t>
    <phoneticPr fontId="2"/>
  </si>
  <si>
    <t>Y0435</t>
  </si>
  <si>
    <t>公立学校共済組合　九州中央病院</t>
    <phoneticPr fontId="2"/>
  </si>
  <si>
    <t>Y0436</t>
  </si>
  <si>
    <t>医療法人新生会総合病院　高の原中央病院</t>
    <phoneticPr fontId="2"/>
  </si>
  <si>
    <t>Y0437</t>
  </si>
  <si>
    <t>愛北ハートクリニック</t>
    <phoneticPr fontId="2"/>
  </si>
  <si>
    <t>Y0438</t>
  </si>
  <si>
    <t>公益財団法人柏市医療公社　柏市立柏病院</t>
    <phoneticPr fontId="2"/>
  </si>
  <si>
    <t>Y0439</t>
  </si>
  <si>
    <t>医療法人青仁会　池田病院</t>
    <phoneticPr fontId="2"/>
  </si>
  <si>
    <t>Y0440</t>
  </si>
  <si>
    <t>名古屋セントラル病院</t>
    <phoneticPr fontId="2"/>
  </si>
  <si>
    <t>Y0441</t>
  </si>
  <si>
    <t>厚木市立病院</t>
    <phoneticPr fontId="2"/>
  </si>
  <si>
    <t>Y0442</t>
  </si>
  <si>
    <t>一般財団法人脳神経疾患研究所附属　総合南東北病院</t>
    <phoneticPr fontId="2"/>
  </si>
  <si>
    <t>Y0443</t>
  </si>
  <si>
    <t>社会福祉法人北海道社会事業協会　帯広病院</t>
    <phoneticPr fontId="2"/>
  </si>
  <si>
    <t>Y0444</t>
  </si>
  <si>
    <t>社会福祉法人恩賜財団済生会支部　埼玉県済生会川口総合病院</t>
    <phoneticPr fontId="2"/>
  </si>
  <si>
    <t>Y0445</t>
  </si>
  <si>
    <t>社会医療法人真泉会　今治第一病院</t>
    <phoneticPr fontId="2"/>
  </si>
  <si>
    <t>Y0446</t>
    <phoneticPr fontId="2"/>
  </si>
  <si>
    <t>社会医療法人財団　新小文字病院</t>
    <phoneticPr fontId="2"/>
  </si>
  <si>
    <t>2019年9月13日~2021年12月31日</t>
    <rPh sb="4" eb="5">
      <t>ネン</t>
    </rPh>
    <rPh sb="6" eb="7">
      <t>ガツ</t>
    </rPh>
    <rPh sb="9" eb="10">
      <t>ニチ</t>
    </rPh>
    <rPh sb="15" eb="16">
      <t>ネン</t>
    </rPh>
    <rPh sb="18" eb="19">
      <t>ガツ</t>
    </rPh>
    <rPh sb="21" eb="22">
      <t>ニチ</t>
    </rPh>
    <phoneticPr fontId="2"/>
  </si>
  <si>
    <t>Y0447</t>
    <phoneticPr fontId="2"/>
  </si>
  <si>
    <t>加賀市医療センター</t>
  </si>
  <si>
    <t>Y0448</t>
    <phoneticPr fontId="2"/>
  </si>
  <si>
    <t>国民健康保険　富士吉田市立病院</t>
    <phoneticPr fontId="2"/>
  </si>
  <si>
    <t>Y0449</t>
    <phoneticPr fontId="2"/>
  </si>
  <si>
    <t>荒尾市民病院</t>
  </si>
  <si>
    <t>Y0450</t>
    <phoneticPr fontId="2"/>
  </si>
  <si>
    <t>福岡県済生会二日市病院</t>
    <phoneticPr fontId="2"/>
  </si>
  <si>
    <t>Y0451</t>
    <phoneticPr fontId="2"/>
  </si>
  <si>
    <t>星ヶ丘医療センター</t>
    <phoneticPr fontId="2"/>
  </si>
  <si>
    <t>Y0452</t>
    <phoneticPr fontId="2"/>
  </si>
  <si>
    <t>順天堂大学医学部附属練馬病院</t>
    <phoneticPr fontId="2"/>
  </si>
  <si>
    <t>Y0453</t>
    <phoneticPr fontId="2"/>
  </si>
  <si>
    <t>パナソニック健康保険組合　松下記念病院</t>
    <phoneticPr fontId="2"/>
  </si>
  <si>
    <t>2019年9月13日~2021年12月33日</t>
    <rPh sb="4" eb="5">
      <t>ネン</t>
    </rPh>
    <rPh sb="6" eb="7">
      <t>ガツ</t>
    </rPh>
    <rPh sb="9" eb="10">
      <t>ニチ</t>
    </rPh>
    <rPh sb="15" eb="16">
      <t>ネン</t>
    </rPh>
    <rPh sb="18" eb="19">
      <t>ガツ</t>
    </rPh>
    <rPh sb="21" eb="22">
      <t>ニチ</t>
    </rPh>
    <phoneticPr fontId="2"/>
  </si>
  <si>
    <t>認定期間</t>
    <rPh sb="0" eb="4">
      <t>ニンテイキカン</t>
    </rPh>
    <phoneticPr fontId="17"/>
  </si>
  <si>
    <t>A-1</t>
    <phoneticPr fontId="2"/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</si>
  <si>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</si>
  <si>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</si>
  <si>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</si>
  <si>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</si>
  <si>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</si>
  <si>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</si>
  <si>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</si>
  <si>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</si>
  <si>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</si>
  <si>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B-1</t>
    <phoneticPr fontId="2"/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</si>
  <si>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</si>
  <si>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</si>
  <si>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</si>
  <si>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</si>
  <si>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</si>
  <si>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</si>
  <si>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</si>
  <si>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</si>
  <si>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</si>
  <si>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X0170</t>
    <phoneticPr fontId="2"/>
  </si>
  <si>
    <t>研修施設</t>
    <rPh sb="0" eb="2">
      <t>ケンシュウ</t>
    </rPh>
    <rPh sb="2" eb="4">
      <t>シセツ</t>
    </rPh>
    <phoneticPr fontId="2"/>
  </si>
  <si>
    <t>研修関連施設</t>
    <rPh sb="0" eb="2">
      <t>ケンシュウ</t>
    </rPh>
    <rPh sb="2" eb="4">
      <t>カンレン</t>
    </rPh>
    <rPh sb="4" eb="6">
      <t>シセツ</t>
    </rPh>
    <phoneticPr fontId="2"/>
  </si>
  <si>
    <t>施設形態</t>
    <phoneticPr fontId="2"/>
  </si>
  <si>
    <t>（リスト）研修施設　研修関連施設のシートより施設を確認し、XまたはYから始まるCVIT研修施設、研修関連施設認定番号を入力してください</t>
  </si>
  <si>
    <t>認定医取得日以降の在籍期間を通し番号A-1から新しい順に入力してください</t>
    <phoneticPr fontId="2"/>
  </si>
  <si>
    <t>申請者氏名</t>
    <rPh sb="0" eb="3">
      <t>シンセイシャ</t>
    </rPh>
    <rPh sb="3" eb="5">
      <t>シメイ</t>
    </rPh>
    <phoneticPr fontId="2"/>
  </si>
  <si>
    <t>会員番号</t>
    <rPh sb="0" eb="2">
      <t>カイイン</t>
    </rPh>
    <rPh sb="2" eb="4">
      <t>バンゴウ</t>
    </rPh>
    <phoneticPr fontId="2"/>
  </si>
  <si>
    <t>認定医資格取得日</t>
    <rPh sb="0" eb="2">
      <t>ニンテイ</t>
    </rPh>
    <rPh sb="2" eb="3">
      <t>イ</t>
    </rPh>
    <rPh sb="3" eb="5">
      <t>シカク</t>
    </rPh>
    <rPh sb="5" eb="7">
      <t>シュトク</t>
    </rPh>
    <rPh sb="7" eb="8">
      <t>ビ</t>
    </rPh>
    <phoneticPr fontId="2"/>
  </si>
  <si>
    <t>医療法人徳洲会　札幌東徳洲会病院</t>
    <phoneticPr fontId="2"/>
  </si>
  <si>
    <t>病院名</t>
    <rPh sb="0" eb="2">
      <t>ビョウイン</t>
    </rPh>
    <rPh sb="2" eb="3">
      <t>メイ</t>
    </rPh>
    <phoneticPr fontId="2"/>
  </si>
  <si>
    <t>【その他の施設】</t>
    <rPh sb="3" eb="4">
      <t>タ</t>
    </rPh>
    <rPh sb="5" eb="7">
      <t>シセツ</t>
    </rPh>
    <phoneticPr fontId="2"/>
  </si>
  <si>
    <r>
      <t>リストにない施設に在籍していた場合は、【その他の施設】表に、</t>
    </r>
    <r>
      <rPr>
        <u/>
        <sz val="12"/>
        <color theme="1"/>
        <rFont val="ＭＳ ゴシック"/>
        <family val="3"/>
        <charset val="128"/>
      </rPr>
      <t>認定医取得日以降の在籍期間を通し番号B-1から新しい順に入力してください</t>
    </r>
    <rPh sb="6" eb="8">
      <t>シセツ</t>
    </rPh>
    <rPh sb="9" eb="11">
      <t>ザイセキ</t>
    </rPh>
    <rPh sb="15" eb="17">
      <t>バアイ</t>
    </rPh>
    <rPh sb="22" eb="23">
      <t>タ</t>
    </rPh>
    <rPh sb="24" eb="26">
      <t>シセツ</t>
    </rPh>
    <rPh sb="27" eb="28">
      <t>ヒョウ</t>
    </rPh>
    <phoneticPr fontId="2"/>
  </si>
  <si>
    <t>※認定日の確認はこちら</t>
    <phoneticPr fontId="2"/>
  </si>
  <si>
    <t>http://www.cvit.jp/list_doctor-facility/certification.html</t>
    <phoneticPr fontId="2"/>
  </si>
  <si>
    <t>※CVITの研修施設・研修関連施設の確認はこちら</t>
    <phoneticPr fontId="2"/>
  </si>
  <si>
    <t>http://www.cvit.jp/list_doctor-facility/facility.html</t>
    <phoneticPr fontId="2"/>
  </si>
  <si>
    <r>
      <t xml:space="preserve">在籍期間　自
</t>
    </r>
    <r>
      <rPr>
        <sz val="10"/>
        <color rgb="FFFF0000"/>
        <rFont val="ＭＳ ゴシック"/>
        <family val="3"/>
        <charset val="128"/>
      </rPr>
      <t>(申請前年末日)</t>
    </r>
    <rPh sb="0" eb="2">
      <t>ザイセキ</t>
    </rPh>
    <rPh sb="2" eb="4">
      <t>キカン</t>
    </rPh>
    <rPh sb="5" eb="6">
      <t>ジ</t>
    </rPh>
    <rPh sb="8" eb="10">
      <t>シンセイ</t>
    </rPh>
    <rPh sb="10" eb="12">
      <t>ゼンネン</t>
    </rPh>
    <rPh sb="12" eb="14">
      <t>マツジツ</t>
    </rPh>
    <phoneticPr fontId="2"/>
  </si>
  <si>
    <t>換算表番号</t>
    <rPh sb="0" eb="2">
      <t>カンザン</t>
    </rPh>
    <rPh sb="2" eb="3">
      <t>ヒョウ</t>
    </rPh>
    <rPh sb="3" eb="5">
      <t>バンゴウ</t>
    </rPh>
    <phoneticPr fontId="2"/>
  </si>
  <si>
    <t>研修施設(過去認定)</t>
  </si>
  <si>
    <t>その他の施設</t>
  </si>
  <si>
    <t>研修施設(過去認定),研修関連施設(過去認定),その他の施設,研修施設群連携施設</t>
    <phoneticPr fontId="2"/>
  </si>
  <si>
    <t>研修施設群連携施設</t>
  </si>
  <si>
    <t>病院名を入力</t>
    <phoneticPr fontId="2"/>
  </si>
  <si>
    <t>過去の認定番号</t>
    <rPh sb="0" eb="2">
      <t>カコ</t>
    </rPh>
    <rPh sb="3" eb="5">
      <t>ニンテイ</t>
    </rPh>
    <rPh sb="5" eb="7">
      <t>バンゴウ</t>
    </rPh>
    <phoneticPr fontId="2"/>
  </si>
  <si>
    <t>Y0015</t>
    <phoneticPr fontId="2"/>
  </si>
  <si>
    <t>Y0023</t>
    <phoneticPr fontId="2"/>
  </si>
  <si>
    <t>心臓　カテ子</t>
    <rPh sb="0" eb="2">
      <t>シンゾウ</t>
    </rPh>
    <rPh sb="5" eb="6">
      <t>コ</t>
    </rPh>
    <phoneticPr fontId="2"/>
  </si>
  <si>
    <t>〇〇〇〇〇</t>
    <phoneticPr fontId="2"/>
  </si>
  <si>
    <t>〇〇〇</t>
    <phoneticPr fontId="2"/>
  </si>
  <si>
    <t>〇×病院</t>
    <rPh sb="2" eb="4">
      <t>ビョウイン</t>
    </rPh>
    <phoneticPr fontId="2"/>
  </si>
  <si>
    <t>〇△病院</t>
    <rPh sb="2" eb="4">
      <t>ビョウイン</t>
    </rPh>
    <phoneticPr fontId="2"/>
  </si>
  <si>
    <t>〇▽病院</t>
    <rPh sb="2" eb="4">
      <t>ビョウイン</t>
    </rPh>
    <phoneticPr fontId="2"/>
  </si>
  <si>
    <t>【研修施設／研修関連施設】※申請時点で研修施設／研修関連施設であれば入力してください。過去認定されていた研修施設／研修関連施設は以下の【その他の施設】に入力してください。</t>
    <rPh sb="1" eb="3">
      <t>ケンシュウ</t>
    </rPh>
    <rPh sb="3" eb="5">
      <t>シセツ</t>
    </rPh>
    <rPh sb="6" eb="8">
      <t>ケンシュウ</t>
    </rPh>
    <rPh sb="8" eb="10">
      <t>カンレン</t>
    </rPh>
    <rPh sb="10" eb="12">
      <t>シセツ</t>
    </rPh>
    <rPh sb="14" eb="16">
      <t>シンセイ</t>
    </rPh>
    <rPh sb="16" eb="18">
      <t>ジテン</t>
    </rPh>
    <rPh sb="19" eb="21">
      <t>ケンシュウ</t>
    </rPh>
    <rPh sb="21" eb="23">
      <t>シセツ</t>
    </rPh>
    <rPh sb="24" eb="26">
      <t>ケンシュウ</t>
    </rPh>
    <rPh sb="26" eb="28">
      <t>カンレン</t>
    </rPh>
    <rPh sb="28" eb="30">
      <t>シセツ</t>
    </rPh>
    <rPh sb="34" eb="36">
      <t>ニュウリョク</t>
    </rPh>
    <rPh sb="43" eb="45">
      <t>カコ</t>
    </rPh>
    <rPh sb="45" eb="47">
      <t>ニンテイ</t>
    </rPh>
    <rPh sb="52" eb="54">
      <t>ケンシュウ</t>
    </rPh>
    <rPh sb="54" eb="56">
      <t>シセツ</t>
    </rPh>
    <rPh sb="57" eb="59">
      <t>ケンシュウ</t>
    </rPh>
    <rPh sb="59" eb="61">
      <t>カンレン</t>
    </rPh>
    <rPh sb="61" eb="63">
      <t>シセツ</t>
    </rPh>
    <rPh sb="64" eb="66">
      <t>イカ</t>
    </rPh>
    <rPh sb="70" eb="71">
      <t>タ</t>
    </rPh>
    <rPh sb="72" eb="74">
      <t>シセツ</t>
    </rPh>
    <rPh sb="76" eb="78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</si>
</sst>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0.0_ "/>
    <numFmt numFmtId="178" formatCode="yyyy&quot;年&quot;m&quot;月&quot;d&quot;日&quot;;@"/>
  </numFmts>
  <fonts count="31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rgb="FFFF0000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0"/>
      <color theme="1"/>
      <name val="Meiryo UI"/>
      <family val="3"/>
      <charset val="128"/>
    </font>
    <font>
      <b/>
      <sz val="11"/>
      <color theme="3"/>
      <name val="游ゴシック"/>
      <family val="2"/>
      <charset val="128"/>
      <scheme val="minor"/>
    </font>
    <font>
      <b/>
      <sz val="18"/>
      <color theme="3"/>
      <name val="游ゴシック Light"/>
      <family val="2"/>
      <charset val="128"/>
      <scheme val="major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36"/>
      <color theme="1"/>
      <name val="ＭＳ ゴシック"/>
      <family val="3"/>
      <charset val="128"/>
    </font>
    <font>
      <sz val="14"/>
      <color indexed="81"/>
      <name val="Meiryo UI"/>
      <family val="3"/>
      <charset val="128"/>
    </font>
    <font>
      <b/>
      <sz val="18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9"/>
      <color indexed="81"/>
      <name val="Meiryo UI"/>
      <family val="3"/>
      <charset val="128"/>
    </font>
    <font>
      <b/>
      <sz val="11"/>
      <color rgb="FF0000FF"/>
      <name val="ＭＳ ゴシック"/>
      <family val="3"/>
      <charset val="128"/>
    </font>
    <font>
      <b/>
      <sz val="14"/>
      <color rgb="FF0000FF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3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</xf>
    <xf numFmtId="0" fontId="11" fillId="0" borderId="0" xfId="0" applyFont="1" applyProtection="1">
      <alignment vertical="center"/>
      <protection hidden="1"/>
    </xf>
    <xf numFmtId="0" fontId="13" fillId="0" borderId="0" xfId="0" applyFont="1" applyProtection="1">
      <alignment vertical="center"/>
      <protection hidden="1"/>
    </xf>
    <xf numFmtId="0" fontId="3" fillId="0" borderId="0" xfId="0" applyNumberFormat="1" applyFont="1" applyProtection="1">
      <alignment vertical="center"/>
    </xf>
    <xf numFmtId="0" fontId="16" fillId="3" borderId="0" xfId="0" applyFont="1" applyFill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 wrapText="1"/>
    </xf>
    <xf numFmtId="178" fontId="16" fillId="3" borderId="8" xfId="0" applyNumberFormat="1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vertical="center" wrapText="1"/>
    </xf>
    <xf numFmtId="0" fontId="19" fillId="4" borderId="0" xfId="0" applyFont="1" applyFill="1">
      <alignment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vertical="center" wrapText="1"/>
    </xf>
    <xf numFmtId="0" fontId="19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vertical="center" wrapText="1"/>
    </xf>
    <xf numFmtId="178" fontId="19" fillId="4" borderId="9" xfId="0" applyNumberFormat="1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178" fontId="19" fillId="4" borderId="10" xfId="0" applyNumberFormat="1" applyFont="1" applyFill="1" applyBorder="1" applyAlignment="1">
      <alignment horizontal="center" vertical="center"/>
    </xf>
    <xf numFmtId="178" fontId="19" fillId="4" borderId="0" xfId="0" applyNumberFormat="1" applyFont="1" applyFill="1" applyAlignment="1">
      <alignment horizontal="center" vertical="center"/>
    </xf>
    <xf numFmtId="0" fontId="8" fillId="0" borderId="0" xfId="0" applyFo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1" fillId="0" borderId="0" xfId="1" applyFont="1" applyAlignment="1" applyProtection="1">
      <alignment horizontal="left" vertical="center"/>
      <protection hidden="1"/>
    </xf>
    <xf numFmtId="0" fontId="11" fillId="0" borderId="0" xfId="0" applyNumberFormat="1" applyFont="1" applyProtection="1">
      <alignment vertical="center"/>
      <protection hidden="1"/>
    </xf>
    <xf numFmtId="0" fontId="13" fillId="0" borderId="0" xfId="0" applyNumberFormat="1" applyFont="1" applyProtection="1">
      <alignment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3" fillId="0" borderId="0" xfId="0" applyNumberFormat="1" applyFo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9" fillId="0" borderId="5" xfId="0" applyFont="1" applyBorder="1" applyAlignment="1" applyProtection="1">
      <alignment vertical="center"/>
      <protection hidden="1"/>
    </xf>
    <xf numFmtId="0" fontId="9" fillId="0" borderId="3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locked="0" hidden="1"/>
    </xf>
    <xf numFmtId="14" fontId="3" fillId="0" borderId="0" xfId="0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177" fontId="3" fillId="0" borderId="7" xfId="0" applyNumberFormat="1" applyFont="1" applyFill="1" applyBorder="1" applyAlignment="1" applyProtection="1">
      <alignment horizontal="center" vertical="center"/>
      <protection hidden="1"/>
    </xf>
    <xf numFmtId="177" fontId="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176" fontId="3" fillId="0" borderId="0" xfId="0" applyNumberFormat="1" applyFont="1" applyFill="1" applyBorder="1" applyAlignment="1" applyProtection="1">
      <alignment horizontal="center" vertical="center"/>
      <protection hidden="1"/>
    </xf>
    <xf numFmtId="177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Protection="1">
      <alignment vertical="center"/>
      <protection hidden="1"/>
    </xf>
    <xf numFmtId="0" fontId="1" fillId="0" borderId="0" xfId="1" applyProtection="1">
      <alignment vertical="center"/>
      <protection hidden="1"/>
    </xf>
    <xf numFmtId="0" fontId="24" fillId="0" borderId="0" xfId="0" applyFont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3" fillId="3" borderId="11" xfId="0" applyFont="1" applyFill="1" applyBorder="1" applyAlignment="1" applyProtection="1">
      <alignment horizontal="center" vertical="center" wrapText="1"/>
      <protection hidden="1"/>
    </xf>
    <xf numFmtId="0" fontId="3" fillId="3" borderId="12" xfId="0" applyFont="1" applyFill="1" applyBorder="1" applyAlignment="1" applyProtection="1">
      <alignment horizontal="center" vertical="center"/>
      <protection hidden="1"/>
    </xf>
    <xf numFmtId="0" fontId="3" fillId="3" borderId="13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14" fillId="3" borderId="11" xfId="0" applyFont="1" applyFill="1" applyBorder="1" applyAlignment="1" applyProtection="1">
      <alignment horizontal="center" vertical="center" wrapText="1"/>
      <protection hidden="1"/>
    </xf>
    <xf numFmtId="0" fontId="14" fillId="3" borderId="12" xfId="0" applyFont="1" applyFill="1" applyBorder="1" applyAlignment="1" applyProtection="1">
      <alignment horizontal="center" vertical="center" wrapText="1"/>
      <protection hidden="1"/>
    </xf>
    <xf numFmtId="0" fontId="14" fillId="3" borderId="13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/>
      <protection locked="0" hidden="1"/>
    </xf>
    <xf numFmtId="0" fontId="9" fillId="0" borderId="5" xfId="0" applyFont="1" applyBorder="1" applyAlignment="1" applyProtection="1">
      <alignment horizontal="center" vertical="center"/>
      <protection locked="0" hidden="1"/>
    </xf>
    <xf numFmtId="0" fontId="9" fillId="0" borderId="2" xfId="0" applyFont="1" applyBorder="1" applyAlignment="1" applyProtection="1">
      <alignment horizontal="center" vertical="center"/>
      <protection locked="0" hidden="1"/>
    </xf>
    <xf numFmtId="177" fontId="3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1" xfId="0" applyFont="1" applyFill="1" applyBorder="1" applyAlignment="1" applyProtection="1">
      <alignment horizontal="center" vertical="center" shrinkToFit="1"/>
      <protection hidden="1"/>
    </xf>
    <xf numFmtId="0" fontId="3" fillId="0" borderId="2" xfId="0" applyFont="1" applyFill="1" applyBorder="1" applyAlignment="1" applyProtection="1">
      <alignment horizontal="left" vertical="center" wrapText="1"/>
      <protection hidden="1"/>
    </xf>
    <xf numFmtId="0" fontId="3" fillId="0" borderId="1" xfId="0" applyFont="1" applyFill="1" applyBorder="1" applyAlignment="1" applyProtection="1">
      <alignment horizontal="left" vertical="center" wrapText="1"/>
      <protection hidden="1"/>
    </xf>
    <xf numFmtId="0" fontId="3" fillId="0" borderId="3" xfId="0" applyFont="1" applyFill="1" applyBorder="1" applyAlignment="1" applyProtection="1">
      <alignment horizontal="left" vertical="center" wrapText="1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 shrinkToFit="1"/>
      <protection hidden="1"/>
    </xf>
    <xf numFmtId="0" fontId="4" fillId="0" borderId="1" xfId="0" applyFont="1" applyFill="1" applyBorder="1" applyAlignment="1" applyProtection="1">
      <alignment horizontal="center" vertical="center" shrinkToFit="1"/>
      <protection hidden="1"/>
    </xf>
    <xf numFmtId="0" fontId="4" fillId="0" borderId="3" xfId="0" applyFont="1" applyFill="1" applyBorder="1" applyAlignment="1" applyProtection="1">
      <alignment horizontal="center" vertical="center" shrinkToFit="1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14" fontId="3" fillId="3" borderId="14" xfId="0" applyNumberFormat="1" applyFont="1" applyFill="1" applyBorder="1" applyAlignment="1" applyProtection="1">
      <alignment horizontal="center" vertical="center"/>
      <protection locked="0" hidden="1"/>
    </xf>
    <xf numFmtId="14" fontId="3" fillId="3" borderId="1" xfId="0" applyNumberFormat="1" applyFont="1" applyFill="1" applyBorder="1" applyAlignment="1" applyProtection="1">
      <alignment horizontal="center" vertical="center"/>
      <protection locked="0" hidden="1"/>
    </xf>
    <xf numFmtId="14" fontId="3" fillId="3" borderId="15" xfId="0" applyNumberFormat="1" applyFont="1" applyFill="1" applyBorder="1" applyAlignment="1" applyProtection="1">
      <alignment horizontal="center" vertical="center"/>
      <protection locked="0" hidden="1"/>
    </xf>
    <xf numFmtId="176" fontId="3" fillId="0" borderId="2" xfId="0" applyNumberFormat="1" applyFont="1" applyFill="1" applyBorder="1" applyAlignment="1" applyProtection="1">
      <alignment horizontal="center" vertical="center"/>
      <protection hidden="1"/>
    </xf>
    <xf numFmtId="176" fontId="3" fillId="0" borderId="1" xfId="0" applyNumberFormat="1" applyFont="1" applyFill="1" applyBorder="1" applyAlignment="1" applyProtection="1">
      <alignment horizontal="center" vertical="center"/>
      <protection hidden="1"/>
    </xf>
    <xf numFmtId="177" fontId="3" fillId="0" borderId="1" xfId="0" applyNumberFormat="1" applyFont="1" applyFill="1" applyBorder="1" applyAlignment="1" applyProtection="1">
      <alignment horizontal="center" vertical="center"/>
      <protection hidden="1"/>
    </xf>
    <xf numFmtId="14" fontId="3" fillId="3" borderId="16" xfId="0" applyNumberFormat="1" applyFont="1" applyFill="1" applyBorder="1" applyAlignment="1" applyProtection="1">
      <alignment horizontal="center" vertical="center"/>
      <protection locked="0" hidden="1"/>
    </xf>
    <xf numFmtId="14" fontId="3" fillId="3" borderId="17" xfId="0" applyNumberFormat="1" applyFont="1" applyFill="1" applyBorder="1" applyAlignment="1" applyProtection="1">
      <alignment horizontal="center" vertical="center"/>
      <protection locked="0" hidden="1"/>
    </xf>
    <xf numFmtId="14" fontId="3" fillId="3" borderId="18" xfId="0" applyNumberFormat="1" applyFont="1" applyFill="1" applyBorder="1" applyAlignment="1" applyProtection="1">
      <alignment horizontal="center" vertical="center"/>
      <protection locked="0" hidden="1"/>
    </xf>
    <xf numFmtId="0" fontId="3" fillId="3" borderId="14" xfId="0" applyFont="1" applyFill="1" applyBorder="1" applyAlignment="1" applyProtection="1">
      <alignment horizontal="center" vertical="center"/>
      <protection locked="0" hidden="1"/>
    </xf>
    <xf numFmtId="0" fontId="3" fillId="3" borderId="1" xfId="0" applyFont="1" applyFill="1" applyBorder="1" applyAlignment="1" applyProtection="1">
      <alignment horizontal="center" vertical="center"/>
      <protection locked="0" hidden="1"/>
    </xf>
    <xf numFmtId="0" fontId="3" fillId="3" borderId="15" xfId="0" applyFont="1" applyFill="1" applyBorder="1" applyAlignment="1" applyProtection="1">
      <alignment horizontal="center" vertical="center"/>
      <protection locked="0" hidden="1"/>
    </xf>
    <xf numFmtId="0" fontId="3" fillId="3" borderId="16" xfId="0" applyFont="1" applyFill="1" applyBorder="1" applyAlignment="1" applyProtection="1">
      <alignment horizontal="center" vertical="center"/>
      <protection locked="0" hidden="1"/>
    </xf>
    <xf numFmtId="0" fontId="3" fillId="3" borderId="17" xfId="0" applyFont="1" applyFill="1" applyBorder="1" applyAlignment="1" applyProtection="1">
      <alignment horizontal="center" vertical="center"/>
      <protection locked="0" hidden="1"/>
    </xf>
    <xf numFmtId="0" fontId="3" fillId="3" borderId="18" xfId="0" applyFont="1" applyFill="1" applyBorder="1" applyAlignment="1" applyProtection="1">
      <alignment horizontal="center" vertical="center"/>
      <protection locked="0" hidden="1"/>
    </xf>
    <xf numFmtId="0" fontId="6" fillId="0" borderId="7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5" fillId="0" borderId="6" xfId="0" applyFont="1" applyBorder="1" applyAlignment="1" applyProtection="1">
      <alignment horizontal="left" vertical="top" wrapText="1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177" fontId="22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right" vertical="center"/>
      <protection hidden="1"/>
    </xf>
    <xf numFmtId="0" fontId="5" fillId="0" borderId="5" xfId="0" applyFont="1" applyBorder="1" applyAlignment="1" applyProtection="1">
      <alignment horizontal="right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2" xfId="0" applyFont="1" applyBorder="1" applyAlignment="1" applyProtection="1">
      <alignment horizontal="right" vertical="center"/>
      <protection hidden="1"/>
    </xf>
    <xf numFmtId="0" fontId="14" fillId="3" borderId="23" xfId="0" applyFont="1" applyFill="1" applyBorder="1" applyAlignment="1" applyProtection="1">
      <alignment horizontal="center" vertical="center" wrapText="1"/>
      <protection hidden="1"/>
    </xf>
    <xf numFmtId="0" fontId="14" fillId="3" borderId="21" xfId="0" applyFont="1" applyFill="1" applyBorder="1" applyAlignment="1" applyProtection="1">
      <alignment horizontal="center" vertical="center" wrapText="1"/>
      <protection hidden="1"/>
    </xf>
    <xf numFmtId="0" fontId="14" fillId="3" borderId="22" xfId="0" applyFont="1" applyFill="1" applyBorder="1" applyAlignment="1" applyProtection="1">
      <alignment horizontal="center" vertical="center" wrapText="1"/>
      <protection hidden="1"/>
    </xf>
    <xf numFmtId="0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 applyProtection="1">
      <alignment horizontal="center" vertical="center"/>
      <protection hidden="1"/>
    </xf>
    <xf numFmtId="0" fontId="4" fillId="3" borderId="13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177" fontId="3" fillId="0" borderId="3" xfId="0" applyNumberFormat="1" applyFont="1" applyFill="1" applyBorder="1" applyAlignment="1" applyProtection="1">
      <alignment horizontal="center" vertical="center"/>
      <protection hidden="1"/>
    </xf>
    <xf numFmtId="177" fontId="3" fillId="0" borderId="2" xfId="0" applyNumberFormat="1" applyFont="1" applyFill="1" applyBorder="1" applyAlignment="1" applyProtection="1">
      <alignment horizontal="center" vertical="center"/>
      <protection hidden="1"/>
    </xf>
    <xf numFmtId="0" fontId="4" fillId="3" borderId="21" xfId="0" applyFont="1" applyFill="1" applyBorder="1" applyAlignment="1" applyProtection="1">
      <alignment horizontal="center" vertical="center"/>
      <protection hidden="1"/>
    </xf>
    <xf numFmtId="0" fontId="4" fillId="3" borderId="22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3" fillId="3" borderId="14" xfId="0" applyFont="1" applyFill="1" applyBorder="1" applyAlignment="1" applyProtection="1">
      <alignment horizontal="center" vertical="center" shrinkToFit="1"/>
      <protection locked="0" hidden="1"/>
    </xf>
    <xf numFmtId="0" fontId="3" fillId="3" borderId="1" xfId="0" applyFont="1" applyFill="1" applyBorder="1" applyAlignment="1" applyProtection="1">
      <alignment horizontal="center" vertical="center" shrinkToFit="1"/>
      <protection locked="0" hidden="1"/>
    </xf>
    <xf numFmtId="0" fontId="3" fillId="3" borderId="15" xfId="0" applyFont="1" applyFill="1" applyBorder="1" applyAlignment="1" applyProtection="1">
      <alignment horizontal="center" vertical="center" shrinkToFit="1"/>
      <protection locked="0" hidden="1"/>
    </xf>
    <xf numFmtId="0" fontId="3" fillId="3" borderId="16" xfId="0" applyFont="1" applyFill="1" applyBorder="1" applyAlignment="1" applyProtection="1">
      <alignment horizontal="center" vertical="center" shrinkToFit="1"/>
      <protection locked="0" hidden="1"/>
    </xf>
    <xf numFmtId="0" fontId="3" fillId="3" borderId="17" xfId="0" applyFont="1" applyFill="1" applyBorder="1" applyAlignment="1" applyProtection="1">
      <alignment horizontal="center" vertical="center" shrinkToFit="1"/>
      <protection locked="0" hidden="1"/>
    </xf>
    <xf numFmtId="0" fontId="3" fillId="3" borderId="18" xfId="0" applyFont="1" applyFill="1" applyBorder="1" applyAlignment="1" applyProtection="1">
      <alignment horizontal="center" vertical="center" shrinkToFit="1"/>
      <protection locked="0" hidden="1"/>
    </xf>
    <xf numFmtId="0" fontId="4" fillId="3" borderId="23" xfId="0" applyFont="1" applyFill="1" applyBorder="1" applyAlignment="1" applyProtection="1">
      <alignment horizontal="center" vertical="center" wrapText="1"/>
      <protection hidden="1"/>
    </xf>
    <xf numFmtId="0" fontId="4" fillId="3" borderId="21" xfId="0" applyFont="1" applyFill="1" applyBorder="1" applyAlignment="1" applyProtection="1">
      <alignment horizontal="center" vertical="center" wrapText="1"/>
      <protection hidden="1"/>
    </xf>
    <xf numFmtId="0" fontId="25" fillId="3" borderId="25" xfId="0" applyFont="1" applyFill="1" applyBorder="1" applyAlignment="1" applyProtection="1">
      <alignment horizontal="center" vertical="center" wrapText="1"/>
      <protection locked="0" hidden="1"/>
    </xf>
    <xf numFmtId="0" fontId="25" fillId="3" borderId="24" xfId="0" applyFont="1" applyFill="1" applyBorder="1" applyAlignment="1" applyProtection="1">
      <alignment horizontal="center" vertical="center" wrapText="1"/>
      <protection locked="0"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25" fillId="3" borderId="25" xfId="0" applyFont="1" applyFill="1" applyBorder="1" applyAlignment="1" applyProtection="1">
      <alignment horizontal="left" vertical="center" wrapText="1"/>
      <protection locked="0" hidden="1"/>
    </xf>
    <xf numFmtId="0" fontId="25" fillId="3" borderId="24" xfId="0" applyFont="1" applyFill="1" applyBorder="1" applyAlignment="1" applyProtection="1">
      <alignment horizontal="left" vertical="center" wrapText="1"/>
      <protection locked="0" hidden="1"/>
    </xf>
    <xf numFmtId="0" fontId="27" fillId="3" borderId="14" xfId="0" applyFont="1" applyFill="1" applyBorder="1" applyAlignment="1" applyProtection="1">
      <alignment horizontal="center" vertical="center"/>
      <protection locked="0" hidden="1"/>
    </xf>
    <xf numFmtId="0" fontId="27" fillId="3" borderId="1" xfId="0" applyFont="1" applyFill="1" applyBorder="1" applyAlignment="1" applyProtection="1">
      <alignment horizontal="center" vertical="center"/>
      <protection locked="0" hidden="1"/>
    </xf>
    <xf numFmtId="0" fontId="27" fillId="3" borderId="15" xfId="0" applyFont="1" applyFill="1" applyBorder="1" applyAlignment="1" applyProtection="1">
      <alignment horizontal="center" vertical="center"/>
      <protection locked="0" hidden="1"/>
    </xf>
    <xf numFmtId="0" fontId="28" fillId="0" borderId="3" xfId="0" applyFont="1" applyBorder="1" applyAlignment="1" applyProtection="1">
      <alignment horizontal="center" vertical="center"/>
      <protection locked="0" hidden="1"/>
    </xf>
    <xf numFmtId="31" fontId="28" fillId="0" borderId="3" xfId="0" applyNumberFormat="1" applyFont="1" applyBorder="1" applyAlignment="1" applyProtection="1">
      <alignment horizontal="center" vertical="center"/>
      <protection locked="0" hidden="1"/>
    </xf>
    <xf numFmtId="0" fontId="28" fillId="0" borderId="5" xfId="0" applyFont="1" applyBorder="1" applyAlignment="1" applyProtection="1">
      <alignment horizontal="center" vertical="center"/>
      <protection locked="0" hidden="1"/>
    </xf>
    <xf numFmtId="0" fontId="28" fillId="0" borderId="2" xfId="0" applyFont="1" applyBorder="1" applyAlignment="1" applyProtection="1">
      <alignment horizontal="center" vertical="center"/>
      <protection locked="0" hidden="1"/>
    </xf>
    <xf numFmtId="14" fontId="27" fillId="3" borderId="14" xfId="0" applyNumberFormat="1" applyFont="1" applyFill="1" applyBorder="1" applyAlignment="1" applyProtection="1">
      <alignment horizontal="center" vertical="center"/>
      <protection locked="0" hidden="1"/>
    </xf>
    <xf numFmtId="14" fontId="27" fillId="3" borderId="1" xfId="0" applyNumberFormat="1" applyFont="1" applyFill="1" applyBorder="1" applyAlignment="1" applyProtection="1">
      <alignment horizontal="center" vertical="center"/>
      <protection locked="0" hidden="1"/>
    </xf>
    <xf numFmtId="14" fontId="27" fillId="3" borderId="15" xfId="0" applyNumberFormat="1" applyFont="1" applyFill="1" applyBorder="1" applyAlignment="1" applyProtection="1">
      <alignment horizontal="center" vertical="center"/>
      <protection locked="0" hidden="1"/>
    </xf>
    <xf numFmtId="14" fontId="27" fillId="3" borderId="19" xfId="0" applyNumberFormat="1" applyFont="1" applyFill="1" applyBorder="1" applyAlignment="1" applyProtection="1">
      <alignment horizontal="center" vertical="center"/>
      <protection locked="0" hidden="1"/>
    </xf>
    <xf numFmtId="14" fontId="27" fillId="3" borderId="5" xfId="0" applyNumberFormat="1" applyFont="1" applyFill="1" applyBorder="1" applyAlignment="1" applyProtection="1">
      <alignment horizontal="center" vertical="center"/>
      <protection locked="0" hidden="1"/>
    </xf>
    <xf numFmtId="14" fontId="27" fillId="3" borderId="20" xfId="0" applyNumberFormat="1" applyFont="1" applyFill="1" applyBorder="1" applyAlignment="1" applyProtection="1">
      <alignment horizontal="center" vertical="center"/>
      <protection locked="0" hidden="1"/>
    </xf>
    <xf numFmtId="177" fontId="3" fillId="0" borderId="5" xfId="0" applyNumberFormat="1" applyFont="1" applyFill="1" applyBorder="1" applyAlignment="1" applyProtection="1">
      <alignment horizontal="center" vertical="center"/>
      <protection hidden="1"/>
    </xf>
    <xf numFmtId="176" fontId="3" fillId="0" borderId="19" xfId="0" applyNumberFormat="1" applyFont="1" applyFill="1" applyBorder="1" applyAlignment="1" applyProtection="1">
      <alignment horizontal="center" vertical="center"/>
      <protection hidden="1"/>
    </xf>
    <xf numFmtId="176" fontId="3" fillId="0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left" vertical="center" wrapText="1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hidden="1"/>
    </xf>
    <xf numFmtId="0" fontId="3" fillId="0" borderId="20" xfId="0" applyFont="1" applyFill="1" applyBorder="1" applyAlignment="1" applyProtection="1">
      <alignment horizontal="left" vertical="center" wrapText="1"/>
      <protection hidden="1"/>
    </xf>
    <xf numFmtId="0" fontId="27" fillId="3" borderId="19" xfId="0" applyFont="1" applyFill="1" applyBorder="1" applyAlignment="1" applyProtection="1">
      <alignment horizontal="center" vertical="center"/>
      <protection locked="0" hidden="1"/>
    </xf>
    <xf numFmtId="0" fontId="27" fillId="3" borderId="5" xfId="0" applyFont="1" applyFill="1" applyBorder="1" applyAlignment="1" applyProtection="1">
      <alignment horizontal="center" vertical="center"/>
      <protection locked="0" hidden="1"/>
    </xf>
    <xf numFmtId="0" fontId="27" fillId="3" borderId="20" xfId="0" applyFont="1" applyFill="1" applyBorder="1" applyAlignment="1" applyProtection="1">
      <alignment horizontal="center" vertical="center"/>
      <protection locked="0" hidden="1"/>
    </xf>
    <xf numFmtId="177" fontId="3" fillId="0" borderId="3" xfId="0" applyNumberFormat="1" applyFont="1" applyFill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27" fillId="3" borderId="25" xfId="0" applyFont="1" applyFill="1" applyBorder="1" applyAlignment="1" applyProtection="1">
      <alignment horizontal="center" vertical="center" wrapText="1"/>
      <protection locked="0" hidden="1"/>
    </xf>
    <xf numFmtId="0" fontId="27" fillId="3" borderId="25" xfId="0" applyFont="1" applyFill="1" applyBorder="1" applyAlignment="1" applyProtection="1">
      <alignment horizontal="left" vertical="center" wrapText="1"/>
      <protection locked="0" hidden="1"/>
    </xf>
    <xf numFmtId="0" fontId="4" fillId="3" borderId="14" xfId="0" applyFont="1" applyFill="1" applyBorder="1" applyAlignment="1" applyProtection="1">
      <alignment horizontal="center" vertical="center"/>
      <protection locked="0" hidden="1"/>
    </xf>
    <xf numFmtId="0" fontId="4" fillId="3" borderId="1" xfId="0" applyFont="1" applyFill="1" applyBorder="1" applyAlignment="1" applyProtection="1">
      <alignment horizontal="center" vertical="center"/>
      <protection locked="0" hidden="1"/>
    </xf>
    <xf numFmtId="0" fontId="4" fillId="3" borderId="15" xfId="0" applyFont="1" applyFill="1" applyBorder="1" applyAlignment="1" applyProtection="1">
      <alignment horizontal="center" vertical="center"/>
      <protection locked="0" hidden="1"/>
    </xf>
    <xf numFmtId="0" fontId="4" fillId="0" borderId="2" xfId="0" applyFont="1" applyFill="1" applyBorder="1" applyAlignment="1" applyProtection="1">
      <alignment horizontal="left" vertical="center" wrapText="1"/>
      <protection hidden="1"/>
    </xf>
    <xf numFmtId="0" fontId="4" fillId="0" borderId="1" xfId="0" applyFont="1" applyFill="1" applyBorder="1" applyAlignment="1" applyProtection="1">
      <alignment horizontal="left" vertical="center" wrapText="1"/>
      <protection hidden="1"/>
    </xf>
    <xf numFmtId="0" fontId="4" fillId="0" borderId="3" xfId="0" applyFont="1" applyFill="1" applyBorder="1" applyAlignment="1" applyProtection="1">
      <alignment horizontal="left" vertical="center" wrapText="1"/>
      <protection hidden="1"/>
    </xf>
    <xf numFmtId="14" fontId="4" fillId="3" borderId="14" xfId="0" applyNumberFormat="1" applyFont="1" applyFill="1" applyBorder="1" applyAlignment="1" applyProtection="1">
      <alignment horizontal="center" vertical="center"/>
      <protection locked="0" hidden="1"/>
    </xf>
    <xf numFmtId="14" fontId="4" fillId="3" borderId="1" xfId="0" applyNumberFormat="1" applyFont="1" applyFill="1" applyBorder="1" applyAlignment="1" applyProtection="1">
      <alignment horizontal="center" vertical="center"/>
      <protection locked="0" hidden="1"/>
    </xf>
    <xf numFmtId="14" fontId="4" fillId="3" borderId="15" xfId="0" applyNumberFormat="1" applyFont="1" applyFill="1" applyBorder="1" applyAlignment="1" applyProtection="1">
      <alignment horizontal="center" vertical="center"/>
      <protection locked="0" hidden="1"/>
    </xf>
    <xf numFmtId="0" fontId="4" fillId="3" borderId="19" xfId="0" applyFont="1" applyFill="1" applyBorder="1" applyAlignment="1" applyProtection="1">
      <alignment horizontal="center" vertical="center"/>
      <protection locked="0" hidden="1"/>
    </xf>
    <xf numFmtId="0" fontId="4" fillId="3" borderId="5" xfId="0" applyFont="1" applyFill="1" applyBorder="1" applyAlignment="1" applyProtection="1">
      <alignment horizontal="center" vertical="center"/>
      <protection locked="0" hidden="1"/>
    </xf>
    <xf numFmtId="0" fontId="4" fillId="3" borderId="20" xfId="0" applyFont="1" applyFill="1" applyBorder="1" applyAlignment="1" applyProtection="1">
      <alignment horizontal="center" vertical="center"/>
      <protection locked="0" hidden="1"/>
    </xf>
    <xf numFmtId="0" fontId="4" fillId="0" borderId="19" xfId="0" applyFont="1" applyFill="1" applyBorder="1" applyAlignment="1" applyProtection="1">
      <alignment horizontal="left" vertical="center" wrapText="1"/>
      <protection hidden="1"/>
    </xf>
    <xf numFmtId="0" fontId="4" fillId="0" borderId="5" xfId="0" applyFont="1" applyFill="1" applyBorder="1" applyAlignment="1" applyProtection="1">
      <alignment horizontal="left" vertical="center" wrapText="1"/>
      <protection hidden="1"/>
    </xf>
    <xf numFmtId="0" fontId="4" fillId="0" borderId="20" xfId="0" applyFont="1" applyFill="1" applyBorder="1" applyAlignment="1" applyProtection="1">
      <alignment horizontal="left" vertical="center" wrapText="1"/>
      <protection hidden="1"/>
    </xf>
    <xf numFmtId="14" fontId="4" fillId="3" borderId="19" xfId="0" applyNumberFormat="1" applyFont="1" applyFill="1" applyBorder="1" applyAlignment="1" applyProtection="1">
      <alignment horizontal="center" vertical="center"/>
      <protection locked="0" hidden="1"/>
    </xf>
    <xf numFmtId="14" fontId="4" fillId="3" borderId="5" xfId="0" applyNumberFormat="1" applyFont="1" applyFill="1" applyBorder="1" applyAlignment="1" applyProtection="1">
      <alignment horizontal="center" vertical="center"/>
      <protection locked="0" hidden="1"/>
    </xf>
    <xf numFmtId="14" fontId="4" fillId="3" borderId="20" xfId="0" applyNumberFormat="1" applyFont="1" applyFill="1" applyBorder="1" applyAlignment="1" applyProtection="1">
      <alignment horizontal="center" vertical="center"/>
      <protection locked="0" hidden="1"/>
    </xf>
    <xf numFmtId="0" fontId="4" fillId="3" borderId="25" xfId="0" applyFont="1" applyFill="1" applyBorder="1" applyAlignment="1" applyProtection="1">
      <alignment horizontal="center" vertical="center" wrapText="1"/>
      <protection locked="0" hidden="1"/>
    </xf>
    <xf numFmtId="0" fontId="4" fillId="3" borderId="25" xfId="0" applyFont="1" applyFill="1" applyBorder="1" applyAlignment="1" applyProtection="1">
      <alignment horizontal="left" vertical="center" wrapText="1"/>
      <protection locked="0" hidden="1"/>
    </xf>
    <xf numFmtId="176" fontId="4" fillId="0" borderId="2" xfId="0" applyNumberFormat="1" applyFont="1" applyFill="1" applyBorder="1" applyAlignment="1" applyProtection="1">
      <alignment horizontal="center" vertical="center"/>
      <protection hidden="1"/>
    </xf>
    <xf numFmtId="176" fontId="4" fillId="0" borderId="1" xfId="0" applyNumberFormat="1" applyFont="1" applyFill="1" applyBorder="1" applyAlignment="1" applyProtection="1">
      <alignment horizontal="center" vertical="center"/>
      <protection hidden="1"/>
    </xf>
    <xf numFmtId="177" fontId="4" fillId="0" borderId="1" xfId="0" applyNumberFormat="1" applyFont="1" applyFill="1" applyBorder="1" applyAlignment="1" applyProtection="1">
      <alignment horizontal="center" vertical="center"/>
      <protection hidden="1"/>
    </xf>
    <xf numFmtId="177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3" borderId="14" xfId="0" applyFont="1" applyFill="1" applyBorder="1" applyAlignment="1" applyProtection="1">
      <alignment horizontal="center" vertical="center" shrinkToFit="1"/>
      <protection locked="0" hidden="1"/>
    </xf>
    <xf numFmtId="0" fontId="4" fillId="3" borderId="1" xfId="0" applyFont="1" applyFill="1" applyBorder="1" applyAlignment="1" applyProtection="1">
      <alignment horizontal="center" vertical="center" shrinkToFit="1"/>
      <protection locked="0" hidden="1"/>
    </xf>
    <xf numFmtId="0" fontId="4" fillId="3" borderId="15" xfId="0" applyFont="1" applyFill="1" applyBorder="1" applyAlignment="1" applyProtection="1">
      <alignment horizontal="center" vertical="center" shrinkToFit="1"/>
      <protection locked="0" hidden="1"/>
    </xf>
    <xf numFmtId="0" fontId="4" fillId="3" borderId="24" xfId="0" applyFont="1" applyFill="1" applyBorder="1" applyAlignment="1" applyProtection="1">
      <alignment horizontal="center" vertical="center" wrapText="1"/>
      <protection locked="0" hidden="1"/>
    </xf>
    <xf numFmtId="0" fontId="4" fillId="3" borderId="24" xfId="0" applyFont="1" applyFill="1" applyBorder="1" applyAlignment="1" applyProtection="1">
      <alignment horizontal="left" vertical="center" wrapText="1"/>
      <protection locked="0" hidden="1"/>
    </xf>
    <xf numFmtId="14" fontId="4" fillId="3" borderId="16" xfId="0" applyNumberFormat="1" applyFont="1" applyFill="1" applyBorder="1" applyAlignment="1" applyProtection="1">
      <alignment horizontal="center" vertical="center"/>
      <protection locked="0" hidden="1"/>
    </xf>
    <xf numFmtId="14" fontId="4" fillId="3" borderId="17" xfId="0" applyNumberFormat="1" applyFont="1" applyFill="1" applyBorder="1" applyAlignment="1" applyProtection="1">
      <alignment horizontal="center" vertical="center"/>
      <protection locked="0" hidden="1"/>
    </xf>
    <xf numFmtId="14" fontId="4" fillId="3" borderId="18" xfId="0" applyNumberFormat="1" applyFont="1" applyFill="1" applyBorder="1" applyAlignment="1" applyProtection="1">
      <alignment horizontal="center" vertical="center"/>
      <protection locked="0" hidden="1"/>
    </xf>
    <xf numFmtId="0" fontId="4" fillId="3" borderId="16" xfId="0" applyFont="1" applyFill="1" applyBorder="1" applyAlignment="1" applyProtection="1">
      <alignment horizontal="center" vertical="center" shrinkToFit="1"/>
      <protection locked="0" hidden="1"/>
    </xf>
    <xf numFmtId="0" fontId="4" fillId="3" borderId="17" xfId="0" applyFont="1" applyFill="1" applyBorder="1" applyAlignment="1" applyProtection="1">
      <alignment horizontal="center" vertical="center" shrinkToFit="1"/>
      <protection locked="0" hidden="1"/>
    </xf>
    <xf numFmtId="0" fontId="4" fillId="3" borderId="18" xfId="0" applyFont="1" applyFill="1" applyBorder="1" applyAlignment="1" applyProtection="1">
      <alignment horizontal="center" vertical="center" shrinkToFit="1"/>
      <protection locked="0" hidden="1"/>
    </xf>
    <xf numFmtId="0" fontId="29" fillId="0" borderId="3" xfId="0" applyFont="1" applyBorder="1" applyAlignment="1" applyProtection="1">
      <alignment horizontal="center" vertical="center"/>
      <protection locked="0" hidden="1"/>
    </xf>
    <xf numFmtId="0" fontId="29" fillId="0" borderId="5" xfId="0" applyFont="1" applyBorder="1" applyAlignment="1" applyProtection="1">
      <alignment horizontal="center" vertical="center"/>
      <protection locked="0" hidden="1"/>
    </xf>
    <xf numFmtId="0" fontId="29" fillId="0" borderId="2" xfId="0" applyFont="1" applyBorder="1" applyAlignment="1" applyProtection="1">
      <alignment horizontal="center" vertical="center"/>
      <protection locked="0" hidden="1"/>
    </xf>
    <xf numFmtId="0" fontId="30" fillId="0" borderId="5" xfId="0" applyFont="1" applyBorder="1" applyAlignment="1" applyProtection="1">
      <alignment vertical="center"/>
      <protection hidden="1"/>
    </xf>
    <xf numFmtId="31" fontId="29" fillId="0" borderId="3" xfId="0" applyNumberFormat="1" applyFont="1" applyBorder="1" applyAlignment="1" applyProtection="1">
      <alignment horizontal="center" vertical="center"/>
      <protection locked="0" hidden="1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1</xdr:row>
      <xdr:rowOff>0</xdr:rowOff>
    </xdr:from>
    <xdr:to>
      <xdr:col>6</xdr:col>
      <xdr:colOff>139545</xdr:colOff>
      <xdr:row>44</xdr:row>
      <xdr:rowOff>35859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6EF748AB-132D-46D3-B671-488CF22AD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020" y="167640"/>
          <a:ext cx="6235545" cy="7244379"/>
        </a:xfrm>
        <a:prstGeom prst="rect">
          <a:avLst/>
        </a:prstGeom>
        <a:ln w="19050">
          <a:solidFill>
            <a:schemeClr val="bg1">
              <a:lumMod val="50000"/>
            </a:schemeClr>
          </a:solidFill>
        </a:ln>
      </xdr:spPr>
    </xdr:pic>
    <xdr:clientData/>
  </xdr:twoCellAnchor>
  <xdr:twoCellAnchor>
    <xdr:from>
      <xdr:col>1</xdr:col>
      <xdr:colOff>182880</xdr:colOff>
      <xdr:row>1</xdr:row>
      <xdr:rowOff>134023</xdr:rowOff>
    </xdr:from>
    <xdr:to>
      <xdr:col>1</xdr:col>
      <xdr:colOff>1706880</xdr:colOff>
      <xdr:row>3</xdr:row>
      <xdr:rowOff>114300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4647588A-1A0C-4DF0-9766-CAE01CBA2681}"/>
            </a:ext>
          </a:extLst>
        </xdr:cNvPr>
        <xdr:cNvSpPr/>
      </xdr:nvSpPr>
      <xdr:spPr>
        <a:xfrm>
          <a:off x="411480" y="301663"/>
          <a:ext cx="1524000" cy="315557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入力サンプル</a:t>
          </a:r>
        </a:p>
      </xdr:txBody>
    </xdr:sp>
    <xdr:clientData/>
  </xdr:twoCellAnchor>
  <xdr:twoCellAnchor>
    <xdr:from>
      <xdr:col>5</xdr:col>
      <xdr:colOff>488127</xdr:colOff>
      <xdr:row>25</xdr:row>
      <xdr:rowOff>147469</xdr:rowOff>
    </xdr:from>
    <xdr:to>
      <xdr:col>7</xdr:col>
      <xdr:colOff>22860</xdr:colOff>
      <xdr:row>29</xdr:row>
      <xdr:rowOff>86509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4C3DE3F0-096C-4EE8-9566-5790593E3805}"/>
            </a:ext>
          </a:extLst>
        </xdr:cNvPr>
        <xdr:cNvSpPr/>
      </xdr:nvSpPr>
      <xdr:spPr>
        <a:xfrm>
          <a:off x="6096447" y="4338469"/>
          <a:ext cx="1279713" cy="609600"/>
        </a:xfrm>
        <a:prstGeom prst="wedgeRectCallout">
          <a:avLst>
            <a:gd name="adj1" fmla="val -41634"/>
            <a:gd name="adj2" fmla="val -6759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36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か月未満の場合は申請できません。</a:t>
          </a:r>
        </a:p>
      </xdr:txBody>
    </xdr:sp>
    <xdr:clientData/>
  </xdr:twoCellAnchor>
  <xdr:twoCellAnchor>
    <xdr:from>
      <xdr:col>5</xdr:col>
      <xdr:colOff>207084</xdr:colOff>
      <xdr:row>4</xdr:row>
      <xdr:rowOff>8964</xdr:rowOff>
    </xdr:from>
    <xdr:to>
      <xdr:col>7</xdr:col>
      <xdr:colOff>255043</xdr:colOff>
      <xdr:row>7</xdr:row>
      <xdr:rowOff>115644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EA54180A-5441-43B9-B046-68373D665520}"/>
            </a:ext>
          </a:extLst>
        </xdr:cNvPr>
        <xdr:cNvSpPr/>
      </xdr:nvSpPr>
      <xdr:spPr>
        <a:xfrm>
          <a:off x="5815404" y="679524"/>
          <a:ext cx="1792939" cy="609600"/>
        </a:xfrm>
        <a:prstGeom prst="wedgeRectCallout">
          <a:avLst>
            <a:gd name="adj1" fmla="val -52858"/>
            <a:gd name="adj2" fmla="val 8624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認定施設番号を入力すると自動表示されます。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1969993</xdr:colOff>
      <xdr:row>20</xdr:row>
      <xdr:rowOff>39444</xdr:rowOff>
    </xdr:from>
    <xdr:to>
      <xdr:col>2</xdr:col>
      <xdr:colOff>822960</xdr:colOff>
      <xdr:row>22</xdr:row>
      <xdr:rowOff>77545</xdr:rowOff>
    </xdr:to>
    <xdr:sp macro="" textlink="">
      <xdr:nvSpPr>
        <xdr:cNvPr id="12" name="吹き出し: 四角形 11">
          <a:extLst>
            <a:ext uri="{FF2B5EF4-FFF2-40B4-BE49-F238E27FC236}">
              <a16:creationId xmlns:a16="http://schemas.microsoft.com/office/drawing/2014/main" id="{48471628-B652-4B0A-B3DA-A0DB8FDDAF34}"/>
            </a:ext>
          </a:extLst>
        </xdr:cNvPr>
        <xdr:cNvSpPr/>
      </xdr:nvSpPr>
      <xdr:spPr>
        <a:xfrm>
          <a:off x="2198593" y="3224604"/>
          <a:ext cx="887507" cy="373381"/>
        </a:xfrm>
        <a:prstGeom prst="wedgeRectCallout">
          <a:avLst>
            <a:gd name="adj1" fmla="val -92583"/>
            <a:gd name="adj2" fmla="val -9813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手入力欄</a:t>
          </a:r>
        </a:p>
      </xdr:txBody>
    </xdr:sp>
    <xdr:clientData/>
  </xdr:twoCellAnchor>
  <xdr:twoCellAnchor>
    <xdr:from>
      <xdr:col>5</xdr:col>
      <xdr:colOff>590773</xdr:colOff>
      <xdr:row>20</xdr:row>
      <xdr:rowOff>24204</xdr:rowOff>
    </xdr:from>
    <xdr:to>
      <xdr:col>6</xdr:col>
      <xdr:colOff>830580</xdr:colOff>
      <xdr:row>22</xdr:row>
      <xdr:rowOff>62305</xdr:rowOff>
    </xdr:to>
    <xdr:sp macro="" textlink="">
      <xdr:nvSpPr>
        <xdr:cNvPr id="16" name="吹き出し: 四角形 15">
          <a:extLst>
            <a:ext uri="{FF2B5EF4-FFF2-40B4-BE49-F238E27FC236}">
              <a16:creationId xmlns:a16="http://schemas.microsoft.com/office/drawing/2014/main" id="{90713D35-396C-49BF-8917-AEE9E7448727}"/>
            </a:ext>
          </a:extLst>
        </xdr:cNvPr>
        <xdr:cNvSpPr/>
      </xdr:nvSpPr>
      <xdr:spPr>
        <a:xfrm>
          <a:off x="6199093" y="3209364"/>
          <a:ext cx="887507" cy="373381"/>
        </a:xfrm>
        <a:prstGeom prst="wedgeRectCallout">
          <a:avLst>
            <a:gd name="adj1" fmla="val -92583"/>
            <a:gd name="adj2" fmla="val -9813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手入力欄</a:t>
          </a:r>
        </a:p>
      </xdr:txBody>
    </xdr:sp>
    <xdr:clientData/>
  </xdr:twoCellAnchor>
  <xdr:twoCellAnchor editAs="oneCell">
    <xdr:from>
      <xdr:col>8</xdr:col>
      <xdr:colOff>15239</xdr:colOff>
      <xdr:row>0</xdr:row>
      <xdr:rowOff>160020</xdr:rowOff>
    </xdr:from>
    <xdr:to>
      <xdr:col>16</xdr:col>
      <xdr:colOff>109768</xdr:colOff>
      <xdr:row>44</xdr:row>
      <xdr:rowOff>7620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88FB2969-7893-4156-A4B6-8A453B468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49539" y="160020"/>
          <a:ext cx="6030509" cy="7223760"/>
        </a:xfrm>
        <a:prstGeom prst="rect">
          <a:avLst/>
        </a:prstGeom>
        <a:ln w="19050">
          <a:solidFill>
            <a:schemeClr val="bg1">
              <a:lumMod val="50000"/>
            </a:schemeClr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vit.jp/list_doctor-facility/facility.html" TargetMode="External"/><Relationship Id="rId1" Type="http://schemas.openxmlformats.org/officeDocument/2006/relationships/hyperlink" Target="http://www.cvit.jp/list_doctor-facility/certification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vit.jp/list_doctor-facility/facility.html" TargetMode="External"/><Relationship Id="rId1" Type="http://schemas.openxmlformats.org/officeDocument/2006/relationships/hyperlink" Target="http://www.cvit.jp/list_doctor-facility/certification.html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B3915-CE8D-4E9D-8A83-C377BEB99C11}">
  <sheetPr>
    <tabColor theme="4"/>
  </sheetPr>
  <dimension ref="A1:BK37"/>
  <sheetViews>
    <sheetView showGridLines="0" tabSelected="1" zoomScale="70" zoomScaleNormal="70" zoomScaleSheetLayoutView="70" workbookViewId="0">
      <selection sqref="A1:BE1"/>
    </sheetView>
  </sheetViews>
  <sheetFormatPr defaultColWidth="3.5" defaultRowHeight="13.2" x14ac:dyDescent="0.45"/>
  <cols>
    <col min="1" max="30" width="3.5" style="1"/>
    <col min="31" max="31" width="3.5" style="27"/>
    <col min="32" max="53" width="3.5" style="1"/>
    <col min="54" max="54" width="5" style="1" bestFit="1" customWidth="1"/>
    <col min="55" max="16384" width="3.5" style="1"/>
  </cols>
  <sheetData>
    <row r="1" spans="1:59" s="21" customFormat="1" ht="56.4" customHeight="1" x14ac:dyDescent="0.45">
      <c r="A1" s="106" t="s">
        <v>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44"/>
      <c r="BG1" s="44"/>
    </row>
    <row r="2" spans="1:59" s="21" customFormat="1" ht="19.95" customHeight="1" x14ac:dyDescent="0.45">
      <c r="Z2" s="22"/>
      <c r="AA2" s="22"/>
      <c r="AB2" s="22"/>
      <c r="AC2" s="22"/>
      <c r="AD2" s="22"/>
      <c r="AE2" s="22"/>
      <c r="AR2" s="32" t="s">
        <v>1414</v>
      </c>
      <c r="AS2" s="31"/>
      <c r="AT2" s="31"/>
      <c r="AU2" s="31"/>
      <c r="AV2" s="182"/>
      <c r="AW2" s="183"/>
      <c r="AX2" s="183"/>
      <c r="AY2" s="183"/>
      <c r="AZ2" s="183"/>
      <c r="BA2" s="183"/>
      <c r="BB2" s="183"/>
      <c r="BC2" s="183"/>
      <c r="BD2" s="183"/>
      <c r="BE2" s="184"/>
    </row>
    <row r="3" spans="1:59" s="21" customFormat="1" ht="19.95" customHeight="1" x14ac:dyDescent="0.45">
      <c r="A3" s="23" t="s">
        <v>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Z3" s="22"/>
      <c r="AA3" s="22"/>
      <c r="AB3" s="22"/>
      <c r="AC3" s="22"/>
      <c r="AD3" s="22"/>
      <c r="AE3" s="22"/>
      <c r="AR3" s="32" t="s">
        <v>1415</v>
      </c>
      <c r="AS3" s="31"/>
      <c r="AT3" s="31"/>
      <c r="AU3" s="31"/>
      <c r="AV3" s="182"/>
      <c r="AW3" s="183"/>
      <c r="AX3" s="183"/>
      <c r="AY3" s="183"/>
      <c r="AZ3" s="183"/>
      <c r="BA3" s="183"/>
      <c r="BB3" s="183"/>
      <c r="BC3" s="183"/>
      <c r="BD3" s="183"/>
      <c r="BE3" s="184"/>
    </row>
    <row r="4" spans="1:59" s="21" customFormat="1" ht="19.95" customHeight="1" x14ac:dyDescent="0.45">
      <c r="A4" s="26">
        <v>1</v>
      </c>
      <c r="B4" s="3" t="s">
        <v>1412</v>
      </c>
      <c r="C4" s="3"/>
      <c r="D4" s="3"/>
      <c r="E4" s="3"/>
      <c r="F4" s="3"/>
      <c r="G4" s="3"/>
      <c r="H4" s="3"/>
      <c r="I4" s="3"/>
      <c r="J4" s="3"/>
      <c r="K4" s="3"/>
      <c r="L4" s="3"/>
      <c r="Z4" s="22"/>
      <c r="AA4" s="22"/>
      <c r="AB4" s="22"/>
      <c r="AC4" s="22"/>
      <c r="AD4" s="22"/>
      <c r="AE4" s="22"/>
      <c r="AR4" s="32" t="s">
        <v>1416</v>
      </c>
      <c r="AS4" s="31"/>
      <c r="AT4" s="31"/>
      <c r="AU4" s="31"/>
      <c r="AV4" s="185"/>
      <c r="AW4" s="185"/>
      <c r="AX4" s="186"/>
      <c r="AY4" s="183"/>
      <c r="AZ4" s="183"/>
      <c r="BA4" s="183"/>
      <c r="BB4" s="183"/>
      <c r="BC4" s="183"/>
      <c r="BD4" s="183"/>
      <c r="BE4" s="184"/>
    </row>
    <row r="5" spans="1:59" s="3" customFormat="1" ht="19.95" customHeight="1" x14ac:dyDescent="0.45">
      <c r="A5" s="23">
        <v>2</v>
      </c>
      <c r="B5" s="4" t="s">
        <v>1413</v>
      </c>
      <c r="C5" s="4"/>
      <c r="D5" s="4"/>
      <c r="E5" s="4"/>
      <c r="F5" s="4"/>
      <c r="G5" s="4"/>
      <c r="H5" s="4"/>
      <c r="I5" s="4"/>
      <c r="J5" s="4"/>
      <c r="K5" s="4"/>
      <c r="L5" s="4"/>
      <c r="Z5" s="24"/>
      <c r="AA5" s="24"/>
      <c r="AB5" s="24"/>
      <c r="AC5" s="24"/>
    </row>
    <row r="6" spans="1:59" s="3" customFormat="1" ht="19.95" customHeight="1" x14ac:dyDescent="0.45">
      <c r="A6" s="23">
        <v>3</v>
      </c>
      <c r="B6" s="3" t="s">
        <v>1420</v>
      </c>
      <c r="Z6" s="24"/>
      <c r="AA6" s="24"/>
      <c r="AB6" s="24"/>
      <c r="AC6" s="24"/>
    </row>
    <row r="7" spans="1:59" s="4" customFormat="1" ht="15" customHeight="1" x14ac:dyDescent="0.45">
      <c r="A7" s="26" t="s">
        <v>1421</v>
      </c>
      <c r="B7" s="3"/>
      <c r="C7" s="3"/>
      <c r="D7" s="3"/>
      <c r="E7" s="3"/>
      <c r="F7" s="3"/>
      <c r="G7" s="3"/>
      <c r="H7" s="43" t="s">
        <v>1422</v>
      </c>
      <c r="I7" s="3"/>
      <c r="J7" s="3"/>
      <c r="K7" s="3"/>
      <c r="L7" s="3"/>
      <c r="Z7" s="25"/>
      <c r="AA7" s="25"/>
      <c r="AB7" s="25"/>
      <c r="AC7" s="25"/>
      <c r="AR7" s="107"/>
      <c r="AS7" s="107"/>
      <c r="AT7" s="107"/>
      <c r="AU7" s="107"/>
    </row>
    <row r="8" spans="1:59" s="3" customFormat="1" ht="15" customHeight="1" x14ac:dyDescent="0.45">
      <c r="A8" s="26" t="s">
        <v>1423</v>
      </c>
      <c r="N8" s="43" t="s">
        <v>1424</v>
      </c>
      <c r="Z8" s="24"/>
      <c r="AA8" s="24"/>
      <c r="AB8" s="24"/>
      <c r="AC8" s="24"/>
    </row>
    <row r="9" spans="1:59" s="3" customFormat="1" ht="15" customHeight="1" x14ac:dyDescent="0.45">
      <c r="A9" s="23" t="s">
        <v>7</v>
      </c>
      <c r="Z9" s="24"/>
      <c r="AA9" s="24"/>
      <c r="AB9" s="24"/>
      <c r="AC9" s="24"/>
    </row>
    <row r="10" spans="1:59" s="3" customFormat="1" ht="15" customHeight="1" x14ac:dyDescent="0.45">
      <c r="Z10" s="24"/>
      <c r="AA10" s="24"/>
      <c r="AB10" s="24"/>
      <c r="AC10" s="24"/>
    </row>
    <row r="11" spans="1:59" s="3" customFormat="1" ht="15" customHeight="1" thickBot="1" x14ac:dyDescent="0.5">
      <c r="A11" s="23" t="s">
        <v>1441</v>
      </c>
      <c r="Z11" s="24"/>
      <c r="AA11" s="24"/>
      <c r="AB11" s="24"/>
      <c r="AC11" s="24"/>
    </row>
    <row r="12" spans="1:59" s="28" customFormat="1" ht="30.6" customHeight="1" thickTop="1" x14ac:dyDescent="0.45">
      <c r="A12" s="49" t="s">
        <v>1426</v>
      </c>
      <c r="B12" s="50"/>
      <c r="C12" s="46" t="s">
        <v>6</v>
      </c>
      <c r="D12" s="47"/>
      <c r="E12" s="48"/>
      <c r="F12" s="65" t="s">
        <v>1418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6"/>
      <c r="Z12" s="66"/>
      <c r="AA12" s="66"/>
      <c r="AB12" s="66"/>
      <c r="AC12" s="66"/>
      <c r="AD12" s="66"/>
      <c r="AE12" s="66"/>
      <c r="AF12" s="66"/>
      <c r="AG12" s="66"/>
      <c r="AH12" s="67"/>
      <c r="AI12" s="52" t="s">
        <v>10</v>
      </c>
      <c r="AJ12" s="53"/>
      <c r="AK12" s="53"/>
      <c r="AL12" s="54"/>
      <c r="AM12" s="52" t="s">
        <v>1425</v>
      </c>
      <c r="AN12" s="53"/>
      <c r="AO12" s="53"/>
      <c r="AP12" s="54"/>
      <c r="AQ12" s="68" t="s">
        <v>0</v>
      </c>
      <c r="AR12" s="68"/>
      <c r="AS12" s="69"/>
      <c r="AT12" s="64" t="s">
        <v>1</v>
      </c>
      <c r="AU12" s="64"/>
      <c r="AV12" s="64"/>
      <c r="AW12" s="51" t="s">
        <v>2</v>
      </c>
      <c r="AX12" s="51"/>
      <c r="AY12" s="51"/>
      <c r="AZ12" s="51"/>
      <c r="BA12" s="51"/>
      <c r="BB12" s="63" t="s">
        <v>3</v>
      </c>
      <c r="BC12" s="63"/>
      <c r="BD12" s="59" t="s">
        <v>4</v>
      </c>
      <c r="BE12" s="59"/>
    </row>
    <row r="13" spans="1:59" ht="27" customHeight="1" x14ac:dyDescent="0.45">
      <c r="A13" s="50" t="s">
        <v>1388</v>
      </c>
      <c r="B13" s="88"/>
      <c r="C13" s="147"/>
      <c r="D13" s="148"/>
      <c r="E13" s="149"/>
      <c r="F13" s="150" t="str">
        <f>IFERROR(VLOOKUP(C13,'（リスト）研修施設　研修関連施設'!A:C,3,0),"")</f>
        <v/>
      </c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1"/>
      <c r="Z13" s="151"/>
      <c r="AA13" s="151"/>
      <c r="AB13" s="151"/>
      <c r="AC13" s="151"/>
      <c r="AD13" s="151"/>
      <c r="AE13" s="151"/>
      <c r="AF13" s="151"/>
      <c r="AG13" s="151"/>
      <c r="AH13" s="152"/>
      <c r="AI13" s="153"/>
      <c r="AJ13" s="154"/>
      <c r="AK13" s="154"/>
      <c r="AL13" s="155"/>
      <c r="AM13" s="153"/>
      <c r="AN13" s="154"/>
      <c r="AO13" s="154"/>
      <c r="AP13" s="155"/>
      <c r="AQ13" s="73">
        <f t="shared" ref="AQ13:AQ22" si="0">DATEDIF(AI13,AM13,"D")</f>
        <v>0</v>
      </c>
      <c r="AR13" s="74"/>
      <c r="AS13" s="74"/>
      <c r="AT13" s="75">
        <f>AQ13/30</f>
        <v>0</v>
      </c>
      <c r="AU13" s="75"/>
      <c r="AV13" s="75"/>
      <c r="AW13" s="63" t="str">
        <f>IFERROR(VLOOKUP(C13,'（リスト）研修施設　研修関連施設'!A:B,2,0),"")</f>
        <v/>
      </c>
      <c r="AX13" s="63"/>
      <c r="AY13" s="63"/>
      <c r="AZ13" s="63"/>
      <c r="BA13" s="63"/>
      <c r="BB13" s="75" t="str">
        <f>IF(AW13="研修施設",1,IF(AW13="研修関連施設",1,IF(AW13="連携施設",1,IF(AW13="その他の施設",0.4,""))))</f>
        <v/>
      </c>
      <c r="BC13" s="75"/>
      <c r="BD13" s="58" t="str">
        <f>IFERROR(AT13*BB13, "")</f>
        <v/>
      </c>
      <c r="BE13" s="58"/>
      <c r="BF13" s="85"/>
      <c r="BG13" s="86"/>
    </row>
    <row r="14" spans="1:59" ht="27" customHeight="1" x14ac:dyDescent="0.45">
      <c r="A14" s="50" t="s">
        <v>1389</v>
      </c>
      <c r="B14" s="88"/>
      <c r="C14" s="147"/>
      <c r="D14" s="148"/>
      <c r="E14" s="149"/>
      <c r="F14" s="150" t="str">
        <f>IFERROR(VLOOKUP(C14,'（リスト）研修施設　研修関連施設'!A:C,3,0),"")</f>
        <v/>
      </c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1"/>
      <c r="Z14" s="151"/>
      <c r="AA14" s="151"/>
      <c r="AB14" s="151"/>
      <c r="AC14" s="151"/>
      <c r="AD14" s="151"/>
      <c r="AE14" s="151"/>
      <c r="AF14" s="151"/>
      <c r="AG14" s="151"/>
      <c r="AH14" s="152"/>
      <c r="AI14" s="153"/>
      <c r="AJ14" s="154"/>
      <c r="AK14" s="154"/>
      <c r="AL14" s="155"/>
      <c r="AM14" s="153"/>
      <c r="AN14" s="154"/>
      <c r="AO14" s="154"/>
      <c r="AP14" s="155"/>
      <c r="AQ14" s="73">
        <f t="shared" si="0"/>
        <v>0</v>
      </c>
      <c r="AR14" s="74"/>
      <c r="AS14" s="74"/>
      <c r="AT14" s="75">
        <f t="shared" ref="AT14:AT22" si="1">AQ14/30</f>
        <v>0</v>
      </c>
      <c r="AU14" s="75"/>
      <c r="AV14" s="75"/>
      <c r="AW14" s="63" t="str">
        <f>IFERROR(VLOOKUP(C14,'（リスト）研修施設　研修関連施設'!A:B,2,0),"")</f>
        <v/>
      </c>
      <c r="AX14" s="63"/>
      <c r="AY14" s="63"/>
      <c r="AZ14" s="63"/>
      <c r="BA14" s="63"/>
      <c r="BB14" s="75" t="str">
        <f t="shared" ref="BB14:BB22" si="2">IF(AW14="研修施設",1,IF(AW14="研修関連施設",1,IF(AW14="連携施設",1,IF(AW14="その他の施設",0.4,""))))</f>
        <v/>
      </c>
      <c r="BC14" s="75"/>
      <c r="BD14" s="58" t="str">
        <f t="shared" ref="BD14:BD22" si="3">IFERROR(AT14*BB14, "")</f>
        <v/>
      </c>
      <c r="BE14" s="58"/>
      <c r="BF14" s="85"/>
      <c r="BG14" s="86"/>
    </row>
    <row r="15" spans="1:59" ht="27" customHeight="1" x14ac:dyDescent="0.45">
      <c r="A15" s="50" t="s">
        <v>1390</v>
      </c>
      <c r="B15" s="88"/>
      <c r="C15" s="156"/>
      <c r="D15" s="157"/>
      <c r="E15" s="158"/>
      <c r="F15" s="159" t="str">
        <f>IFERROR(VLOOKUP(C15,'（リスト）研修施設　研修関連施設'!A:C,3,0),"")</f>
        <v/>
      </c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1"/>
      <c r="AI15" s="162"/>
      <c r="AJ15" s="163"/>
      <c r="AK15" s="163"/>
      <c r="AL15" s="164"/>
      <c r="AM15" s="162"/>
      <c r="AN15" s="163"/>
      <c r="AO15" s="163"/>
      <c r="AP15" s="164"/>
      <c r="AQ15" s="135">
        <f t="shared" si="0"/>
        <v>0</v>
      </c>
      <c r="AR15" s="136"/>
      <c r="AS15" s="73"/>
      <c r="AT15" s="102">
        <f t="shared" si="1"/>
        <v>0</v>
      </c>
      <c r="AU15" s="134"/>
      <c r="AV15" s="103"/>
      <c r="AW15" s="50" t="str">
        <f>IFERROR(VLOOKUP(C15,'（リスト）研修施設　研修関連施設'!A:B,2,0),"")</f>
        <v/>
      </c>
      <c r="AX15" s="88"/>
      <c r="AY15" s="88"/>
      <c r="AZ15" s="88"/>
      <c r="BA15" s="101"/>
      <c r="BB15" s="102" t="str">
        <f t="shared" si="2"/>
        <v/>
      </c>
      <c r="BC15" s="103"/>
      <c r="BD15" s="143" t="str">
        <f t="shared" si="3"/>
        <v/>
      </c>
      <c r="BE15" s="144"/>
      <c r="BF15" s="85"/>
      <c r="BG15" s="86"/>
    </row>
    <row r="16" spans="1:59" ht="27" customHeight="1" x14ac:dyDescent="0.45">
      <c r="A16" s="50" t="s">
        <v>1391</v>
      </c>
      <c r="B16" s="88"/>
      <c r="C16" s="147"/>
      <c r="D16" s="148"/>
      <c r="E16" s="149"/>
      <c r="F16" s="159" t="str">
        <f>IFERROR(VLOOKUP(C16,'（リスト）研修施設　研修関連施設'!A:C,3,0),"")</f>
        <v/>
      </c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1"/>
      <c r="AI16" s="153"/>
      <c r="AJ16" s="154"/>
      <c r="AK16" s="154"/>
      <c r="AL16" s="155"/>
      <c r="AM16" s="153"/>
      <c r="AN16" s="154"/>
      <c r="AO16" s="154"/>
      <c r="AP16" s="155"/>
      <c r="AQ16" s="135">
        <f t="shared" si="0"/>
        <v>0</v>
      </c>
      <c r="AR16" s="136"/>
      <c r="AS16" s="73"/>
      <c r="AT16" s="102">
        <f t="shared" si="1"/>
        <v>0</v>
      </c>
      <c r="AU16" s="134"/>
      <c r="AV16" s="103"/>
      <c r="AW16" s="50" t="str">
        <f>IFERROR(VLOOKUP(C16,'（リスト）研修施設　研修関連施設'!A:B,2,0),"")</f>
        <v/>
      </c>
      <c r="AX16" s="88"/>
      <c r="AY16" s="88"/>
      <c r="AZ16" s="88"/>
      <c r="BA16" s="101"/>
      <c r="BB16" s="102" t="str">
        <f t="shared" si="2"/>
        <v/>
      </c>
      <c r="BC16" s="103"/>
      <c r="BD16" s="143" t="str">
        <f t="shared" si="3"/>
        <v/>
      </c>
      <c r="BE16" s="144"/>
      <c r="BF16" s="85"/>
      <c r="BG16" s="86"/>
    </row>
    <row r="17" spans="1:63" ht="27" customHeight="1" x14ac:dyDescent="0.45">
      <c r="A17" s="50" t="s">
        <v>1392</v>
      </c>
      <c r="B17" s="88"/>
      <c r="C17" s="121"/>
      <c r="D17" s="122"/>
      <c r="E17" s="123"/>
      <c r="F17" s="60" t="str">
        <f>IFERROR(VLOOKUP(C17,'（リスト）研修施設　研修関連施設'!A:C,3,0),"")</f>
        <v/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1"/>
      <c r="Z17" s="61"/>
      <c r="AA17" s="61"/>
      <c r="AB17" s="61"/>
      <c r="AC17" s="61"/>
      <c r="AD17" s="61"/>
      <c r="AE17" s="61"/>
      <c r="AF17" s="61"/>
      <c r="AG17" s="61"/>
      <c r="AH17" s="62"/>
      <c r="AI17" s="128"/>
      <c r="AJ17" s="129"/>
      <c r="AK17" s="129"/>
      <c r="AL17" s="130"/>
      <c r="AM17" s="128"/>
      <c r="AN17" s="129"/>
      <c r="AO17" s="129"/>
      <c r="AP17" s="130"/>
      <c r="AQ17" s="73">
        <f t="shared" si="0"/>
        <v>0</v>
      </c>
      <c r="AR17" s="74"/>
      <c r="AS17" s="74"/>
      <c r="AT17" s="75">
        <f t="shared" si="1"/>
        <v>0</v>
      </c>
      <c r="AU17" s="75"/>
      <c r="AV17" s="75"/>
      <c r="AW17" s="63" t="str">
        <f>IFERROR(VLOOKUP(C17,'（リスト）研修施設　研修関連施設'!A:B,2,0),"")</f>
        <v/>
      </c>
      <c r="AX17" s="63"/>
      <c r="AY17" s="63"/>
      <c r="AZ17" s="63"/>
      <c r="BA17" s="63"/>
      <c r="BB17" s="75" t="str">
        <f t="shared" si="2"/>
        <v/>
      </c>
      <c r="BC17" s="75"/>
      <c r="BD17" s="58" t="str">
        <f t="shared" si="3"/>
        <v/>
      </c>
      <c r="BE17" s="58"/>
      <c r="BF17" s="85"/>
      <c r="BG17" s="86"/>
      <c r="BK17" s="1" t="s">
        <v>1429</v>
      </c>
    </row>
    <row r="18" spans="1:63" ht="27" customHeight="1" x14ac:dyDescent="0.45">
      <c r="A18" s="50" t="s">
        <v>1393</v>
      </c>
      <c r="B18" s="88"/>
      <c r="C18" s="79"/>
      <c r="D18" s="80"/>
      <c r="E18" s="81"/>
      <c r="F18" s="60" t="str">
        <f>IFERROR(VLOOKUP(C18,'（リスト）研修施設　研修関連施設'!A:C,3,0),"")</f>
        <v/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1"/>
      <c r="Z18" s="61"/>
      <c r="AA18" s="61"/>
      <c r="AB18" s="61"/>
      <c r="AC18" s="61"/>
      <c r="AD18" s="61"/>
      <c r="AE18" s="61"/>
      <c r="AF18" s="61"/>
      <c r="AG18" s="61"/>
      <c r="AH18" s="62"/>
      <c r="AI18" s="70"/>
      <c r="AJ18" s="71"/>
      <c r="AK18" s="71"/>
      <c r="AL18" s="72"/>
      <c r="AM18" s="70"/>
      <c r="AN18" s="71"/>
      <c r="AO18" s="71"/>
      <c r="AP18" s="72"/>
      <c r="AQ18" s="73">
        <f t="shared" si="0"/>
        <v>0</v>
      </c>
      <c r="AR18" s="74"/>
      <c r="AS18" s="74"/>
      <c r="AT18" s="75">
        <f t="shared" si="1"/>
        <v>0</v>
      </c>
      <c r="AU18" s="75"/>
      <c r="AV18" s="75"/>
      <c r="AW18" s="63" t="str">
        <f>IFERROR(VLOOKUP(C18,'（リスト）研修施設　研修関連施設'!A:B,2,0),"")</f>
        <v/>
      </c>
      <c r="AX18" s="63"/>
      <c r="AY18" s="63"/>
      <c r="AZ18" s="63"/>
      <c r="BA18" s="63"/>
      <c r="BB18" s="75" t="str">
        <f t="shared" si="2"/>
        <v/>
      </c>
      <c r="BC18" s="75"/>
      <c r="BD18" s="58" t="str">
        <f t="shared" si="3"/>
        <v/>
      </c>
      <c r="BE18" s="58"/>
      <c r="BF18" s="85"/>
      <c r="BG18" s="86"/>
    </row>
    <row r="19" spans="1:63" ht="27" customHeight="1" x14ac:dyDescent="0.45">
      <c r="A19" s="50" t="s">
        <v>1394</v>
      </c>
      <c r="B19" s="88"/>
      <c r="C19" s="79"/>
      <c r="D19" s="80"/>
      <c r="E19" s="81"/>
      <c r="F19" s="60" t="str">
        <f>IFERROR(VLOOKUP(C19,'（リスト）研修施設　研修関連施設'!A:C,3,0),"")</f>
        <v/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1"/>
      <c r="Z19" s="61"/>
      <c r="AA19" s="61"/>
      <c r="AB19" s="61"/>
      <c r="AC19" s="61"/>
      <c r="AD19" s="61"/>
      <c r="AE19" s="61"/>
      <c r="AF19" s="61"/>
      <c r="AG19" s="61"/>
      <c r="AH19" s="62"/>
      <c r="AI19" s="70"/>
      <c r="AJ19" s="71"/>
      <c r="AK19" s="71"/>
      <c r="AL19" s="72"/>
      <c r="AM19" s="70"/>
      <c r="AN19" s="71"/>
      <c r="AO19" s="71"/>
      <c r="AP19" s="72"/>
      <c r="AQ19" s="73">
        <f t="shared" si="0"/>
        <v>0</v>
      </c>
      <c r="AR19" s="74"/>
      <c r="AS19" s="74"/>
      <c r="AT19" s="75">
        <f t="shared" si="1"/>
        <v>0</v>
      </c>
      <c r="AU19" s="75"/>
      <c r="AV19" s="75"/>
      <c r="AW19" s="63" t="str">
        <f>IFERROR(VLOOKUP(C19,'（リスト）研修施設　研修関連施設'!A:B,2,0),"")</f>
        <v/>
      </c>
      <c r="AX19" s="63"/>
      <c r="AY19" s="63"/>
      <c r="AZ19" s="63"/>
      <c r="BA19" s="63"/>
      <c r="BB19" s="75" t="str">
        <f t="shared" si="2"/>
        <v/>
      </c>
      <c r="BC19" s="75"/>
      <c r="BD19" s="58" t="str">
        <f t="shared" si="3"/>
        <v/>
      </c>
      <c r="BE19" s="58"/>
      <c r="BF19" s="85"/>
      <c r="BG19" s="86"/>
    </row>
    <row r="20" spans="1:63" ht="27" customHeight="1" x14ac:dyDescent="0.45">
      <c r="A20" s="50" t="s">
        <v>1395</v>
      </c>
      <c r="B20" s="88"/>
      <c r="C20" s="79"/>
      <c r="D20" s="80"/>
      <c r="E20" s="81"/>
      <c r="F20" s="60" t="str">
        <f>IFERROR(VLOOKUP(C20,'（リスト）研修施設　研修関連施設'!A:C,3,0),"")</f>
        <v/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1"/>
      <c r="Z20" s="61"/>
      <c r="AA20" s="61"/>
      <c r="AB20" s="61"/>
      <c r="AC20" s="61"/>
      <c r="AD20" s="61"/>
      <c r="AE20" s="61"/>
      <c r="AF20" s="61"/>
      <c r="AG20" s="61"/>
      <c r="AH20" s="62"/>
      <c r="AI20" s="70"/>
      <c r="AJ20" s="71"/>
      <c r="AK20" s="71"/>
      <c r="AL20" s="72"/>
      <c r="AM20" s="70"/>
      <c r="AN20" s="71"/>
      <c r="AO20" s="71"/>
      <c r="AP20" s="72"/>
      <c r="AQ20" s="73">
        <f t="shared" si="0"/>
        <v>0</v>
      </c>
      <c r="AR20" s="74"/>
      <c r="AS20" s="74"/>
      <c r="AT20" s="75">
        <f t="shared" si="1"/>
        <v>0</v>
      </c>
      <c r="AU20" s="75"/>
      <c r="AV20" s="75"/>
      <c r="AW20" s="63" t="str">
        <f>IFERROR(VLOOKUP(C20,'（リスト）研修施設　研修関連施設'!A:B,2,0),"")</f>
        <v/>
      </c>
      <c r="AX20" s="63"/>
      <c r="AY20" s="63"/>
      <c r="AZ20" s="63"/>
      <c r="BA20" s="63"/>
      <c r="BB20" s="75" t="str">
        <f t="shared" si="2"/>
        <v/>
      </c>
      <c r="BC20" s="75"/>
      <c r="BD20" s="58" t="str">
        <f t="shared" si="3"/>
        <v/>
      </c>
      <c r="BE20" s="58"/>
      <c r="BF20" s="85"/>
      <c r="BG20" s="86"/>
    </row>
    <row r="21" spans="1:63" ht="27" customHeight="1" x14ac:dyDescent="0.45">
      <c r="A21" s="50" t="s">
        <v>1396</v>
      </c>
      <c r="B21" s="88"/>
      <c r="C21" s="79"/>
      <c r="D21" s="80"/>
      <c r="E21" s="81"/>
      <c r="F21" s="60" t="str">
        <f>IFERROR(VLOOKUP(C21,'（リスト）研修施設　研修関連施設'!A:C,3,0),"")</f>
        <v/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1"/>
      <c r="Z21" s="61"/>
      <c r="AA21" s="61"/>
      <c r="AB21" s="61"/>
      <c r="AC21" s="61"/>
      <c r="AD21" s="61"/>
      <c r="AE21" s="61"/>
      <c r="AF21" s="61"/>
      <c r="AG21" s="61"/>
      <c r="AH21" s="62"/>
      <c r="AI21" s="70"/>
      <c r="AJ21" s="71"/>
      <c r="AK21" s="71"/>
      <c r="AL21" s="72"/>
      <c r="AM21" s="70"/>
      <c r="AN21" s="71"/>
      <c r="AO21" s="71"/>
      <c r="AP21" s="72"/>
      <c r="AQ21" s="73">
        <f t="shared" si="0"/>
        <v>0</v>
      </c>
      <c r="AR21" s="74"/>
      <c r="AS21" s="74"/>
      <c r="AT21" s="75">
        <f t="shared" si="1"/>
        <v>0</v>
      </c>
      <c r="AU21" s="75"/>
      <c r="AV21" s="75"/>
      <c r="AW21" s="63" t="str">
        <f>IFERROR(VLOOKUP(C21,'（リスト）研修施設　研修関連施設'!A:B,2,0),"")</f>
        <v/>
      </c>
      <c r="AX21" s="63"/>
      <c r="AY21" s="63"/>
      <c r="AZ21" s="63"/>
      <c r="BA21" s="63"/>
      <c r="BB21" s="75" t="str">
        <f t="shared" si="2"/>
        <v/>
      </c>
      <c r="BC21" s="75"/>
      <c r="BD21" s="58" t="str">
        <f t="shared" si="3"/>
        <v/>
      </c>
      <c r="BE21" s="58"/>
      <c r="BF21" s="85"/>
      <c r="BG21" s="86"/>
    </row>
    <row r="22" spans="1:63" ht="27" customHeight="1" thickBot="1" x14ac:dyDescent="0.5">
      <c r="A22" s="50" t="s">
        <v>1397</v>
      </c>
      <c r="B22" s="88"/>
      <c r="C22" s="82"/>
      <c r="D22" s="83"/>
      <c r="E22" s="84"/>
      <c r="F22" s="60" t="str">
        <f>IFERROR(VLOOKUP(C22,'（リスト）研修施設　研修関連施設'!A:C,3,0),"")</f>
        <v/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1"/>
      <c r="Z22" s="61"/>
      <c r="AA22" s="61"/>
      <c r="AB22" s="61"/>
      <c r="AC22" s="61"/>
      <c r="AD22" s="61"/>
      <c r="AE22" s="61"/>
      <c r="AF22" s="61"/>
      <c r="AG22" s="61"/>
      <c r="AH22" s="62"/>
      <c r="AI22" s="76"/>
      <c r="AJ22" s="77"/>
      <c r="AK22" s="77"/>
      <c r="AL22" s="78"/>
      <c r="AM22" s="76"/>
      <c r="AN22" s="77"/>
      <c r="AO22" s="77"/>
      <c r="AP22" s="78"/>
      <c r="AQ22" s="73">
        <f t="shared" si="0"/>
        <v>0</v>
      </c>
      <c r="AR22" s="74"/>
      <c r="AS22" s="74"/>
      <c r="AT22" s="75">
        <f t="shared" si="1"/>
        <v>0</v>
      </c>
      <c r="AU22" s="75"/>
      <c r="AV22" s="75"/>
      <c r="AW22" s="63" t="str">
        <f>IFERROR(VLOOKUP(C22,'（リスト）研修施設　研修関連施設'!A:B,2,0),"")</f>
        <v/>
      </c>
      <c r="AX22" s="63"/>
      <c r="AY22" s="63"/>
      <c r="AZ22" s="63"/>
      <c r="BA22" s="63"/>
      <c r="BB22" s="75" t="str">
        <f t="shared" si="2"/>
        <v/>
      </c>
      <c r="BC22" s="75"/>
      <c r="BD22" s="58" t="str">
        <f t="shared" si="3"/>
        <v/>
      </c>
      <c r="BE22" s="58"/>
      <c r="BF22" s="85"/>
      <c r="BG22" s="86"/>
    </row>
    <row r="23" spans="1:63" s="42" customFormat="1" ht="5.4" customHeight="1" thickTop="1" x14ac:dyDescent="0.45">
      <c r="A23" s="38"/>
      <c r="B23" s="38"/>
      <c r="C23" s="33"/>
      <c r="D23" s="33"/>
      <c r="E23" s="33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4"/>
      <c r="AJ23" s="34"/>
      <c r="AK23" s="34"/>
      <c r="AL23" s="34"/>
      <c r="AM23" s="34"/>
      <c r="AN23" s="34"/>
      <c r="AO23" s="34"/>
      <c r="AP23" s="34"/>
      <c r="AQ23" s="40"/>
      <c r="AR23" s="40"/>
      <c r="AS23" s="40"/>
      <c r="AT23" s="41"/>
      <c r="AU23" s="41"/>
      <c r="AV23" s="41"/>
      <c r="AW23" s="38"/>
      <c r="AX23" s="38"/>
      <c r="AY23" s="38"/>
      <c r="AZ23" s="38"/>
      <c r="BA23" s="38"/>
      <c r="BB23" s="41"/>
      <c r="BC23" s="41"/>
      <c r="BD23" s="37"/>
      <c r="BE23" s="37"/>
      <c r="BF23" s="35"/>
      <c r="BG23" s="35"/>
    </row>
    <row r="24" spans="1:63" s="3" customFormat="1" ht="15" customHeight="1" thickBot="1" x14ac:dyDescent="0.5">
      <c r="A24" s="23" t="s">
        <v>1419</v>
      </c>
      <c r="Z24" s="24"/>
      <c r="AA24" s="24"/>
      <c r="AB24" s="24"/>
      <c r="AC24" s="24"/>
    </row>
    <row r="25" spans="1:63" ht="32.4" customHeight="1" thickTop="1" x14ac:dyDescent="0.45">
      <c r="A25" s="49" t="s">
        <v>1426</v>
      </c>
      <c r="B25" s="50"/>
      <c r="C25" s="114" t="s">
        <v>1432</v>
      </c>
      <c r="D25" s="115"/>
      <c r="E25" s="118"/>
      <c r="F25" s="104" t="s">
        <v>1431</v>
      </c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5"/>
      <c r="AI25" s="94" t="s">
        <v>10</v>
      </c>
      <c r="AJ25" s="95"/>
      <c r="AK25" s="95"/>
      <c r="AL25" s="96"/>
      <c r="AM25" s="52" t="s">
        <v>1425</v>
      </c>
      <c r="AN25" s="53"/>
      <c r="AO25" s="53"/>
      <c r="AP25" s="54"/>
      <c r="AQ25" s="68" t="s">
        <v>0</v>
      </c>
      <c r="AR25" s="68"/>
      <c r="AS25" s="69"/>
      <c r="AT25" s="64" t="s">
        <v>1</v>
      </c>
      <c r="AU25" s="64"/>
      <c r="AV25" s="97"/>
      <c r="AW25" s="98" t="s">
        <v>2</v>
      </c>
      <c r="AX25" s="99"/>
      <c r="AY25" s="99"/>
      <c r="AZ25" s="99"/>
      <c r="BA25" s="100"/>
      <c r="BB25" s="101" t="s">
        <v>3</v>
      </c>
      <c r="BC25" s="63"/>
      <c r="BD25" s="59" t="s">
        <v>4</v>
      </c>
      <c r="BE25" s="59"/>
      <c r="BF25" s="36"/>
      <c r="BG25" s="37"/>
      <c r="BH25" s="37"/>
      <c r="BI25" s="29"/>
      <c r="BJ25" s="29"/>
    </row>
    <row r="26" spans="1:63" ht="27" customHeight="1" x14ac:dyDescent="0.45">
      <c r="A26" s="50" t="s">
        <v>1398</v>
      </c>
      <c r="B26" s="88"/>
      <c r="C26" s="165"/>
      <c r="D26" s="165"/>
      <c r="E26" s="165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53"/>
      <c r="AJ26" s="154"/>
      <c r="AK26" s="154"/>
      <c r="AL26" s="155"/>
      <c r="AM26" s="153"/>
      <c r="AN26" s="154"/>
      <c r="AO26" s="154"/>
      <c r="AP26" s="155"/>
      <c r="AQ26" s="167">
        <f t="shared" ref="AQ26:AQ35" si="4">DATEDIF(AI26,AM26,"D")</f>
        <v>0</v>
      </c>
      <c r="AR26" s="168"/>
      <c r="AS26" s="168"/>
      <c r="AT26" s="169">
        <f>AQ26/30</f>
        <v>0</v>
      </c>
      <c r="AU26" s="169"/>
      <c r="AV26" s="170"/>
      <c r="AW26" s="171"/>
      <c r="AX26" s="172"/>
      <c r="AY26" s="172"/>
      <c r="AZ26" s="172"/>
      <c r="BA26" s="173"/>
      <c r="BB26" s="103" t="str">
        <f>IF(AW26="研修施設(過去認定)",1,IF(AW26="研修施設群連携施設",1,IF(AW26="研修関連施設(過去認定)",1,IF(AW26="その他の施設",0.4,""))))</f>
        <v/>
      </c>
      <c r="BC26" s="75"/>
      <c r="BD26" s="58" t="str">
        <f>IFERROR(AT26*BB26, "")</f>
        <v/>
      </c>
      <c r="BE26" s="58"/>
      <c r="BF26" s="36"/>
      <c r="BG26" s="37"/>
      <c r="BH26" s="37"/>
      <c r="BI26" s="29"/>
      <c r="BJ26" s="29"/>
    </row>
    <row r="27" spans="1:63" ht="27" customHeight="1" x14ac:dyDescent="0.45">
      <c r="A27" s="50" t="s">
        <v>1399</v>
      </c>
      <c r="B27" s="88"/>
      <c r="C27" s="165"/>
      <c r="D27" s="165"/>
      <c r="E27" s="165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53"/>
      <c r="AJ27" s="154"/>
      <c r="AK27" s="154"/>
      <c r="AL27" s="155"/>
      <c r="AM27" s="162"/>
      <c r="AN27" s="163"/>
      <c r="AO27" s="163"/>
      <c r="AP27" s="164"/>
      <c r="AQ27" s="167">
        <f t="shared" si="4"/>
        <v>0</v>
      </c>
      <c r="AR27" s="168"/>
      <c r="AS27" s="168"/>
      <c r="AT27" s="169">
        <f t="shared" ref="AT27:AT35" si="5">AQ27/30</f>
        <v>0</v>
      </c>
      <c r="AU27" s="169"/>
      <c r="AV27" s="170"/>
      <c r="AW27" s="171"/>
      <c r="AX27" s="172"/>
      <c r="AY27" s="172"/>
      <c r="AZ27" s="172"/>
      <c r="BA27" s="173"/>
      <c r="BB27" s="103" t="str">
        <f t="shared" ref="BB27:BB35" si="6">IF(AW27="研修施設(過去認定)",1,IF(AW27="研修施設群連携施設",1,IF(AW27="研修関連施設(過去認定)",1,IF(AW27="その他の施設",0.4,""))))</f>
        <v/>
      </c>
      <c r="BC27" s="75"/>
      <c r="BD27" s="58" t="str">
        <f t="shared" ref="BD27:BD35" si="7">IFERROR(AT27*BB27, "")</f>
        <v/>
      </c>
      <c r="BE27" s="58"/>
      <c r="BF27" s="36"/>
      <c r="BG27" s="37"/>
      <c r="BH27" s="37"/>
      <c r="BI27" s="29"/>
      <c r="BJ27" s="29"/>
    </row>
    <row r="28" spans="1:63" ht="27" customHeight="1" x14ac:dyDescent="0.45">
      <c r="A28" s="50" t="s">
        <v>1400</v>
      </c>
      <c r="B28" s="88"/>
      <c r="C28" s="165"/>
      <c r="D28" s="165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53"/>
      <c r="AJ28" s="154"/>
      <c r="AK28" s="154"/>
      <c r="AL28" s="155"/>
      <c r="AM28" s="153"/>
      <c r="AN28" s="154"/>
      <c r="AO28" s="154"/>
      <c r="AP28" s="155"/>
      <c r="AQ28" s="167">
        <f t="shared" si="4"/>
        <v>0</v>
      </c>
      <c r="AR28" s="168"/>
      <c r="AS28" s="168"/>
      <c r="AT28" s="169">
        <f t="shared" si="5"/>
        <v>0</v>
      </c>
      <c r="AU28" s="169"/>
      <c r="AV28" s="170"/>
      <c r="AW28" s="171"/>
      <c r="AX28" s="172"/>
      <c r="AY28" s="172"/>
      <c r="AZ28" s="172"/>
      <c r="BA28" s="173"/>
      <c r="BB28" s="103" t="str">
        <f t="shared" si="6"/>
        <v/>
      </c>
      <c r="BC28" s="75"/>
      <c r="BD28" s="58" t="str">
        <f t="shared" si="7"/>
        <v/>
      </c>
      <c r="BE28" s="58"/>
      <c r="BF28" s="36"/>
      <c r="BG28" s="37"/>
      <c r="BH28" s="37"/>
      <c r="BI28" s="29"/>
      <c r="BJ28" s="29"/>
    </row>
    <row r="29" spans="1:63" ht="27" customHeight="1" x14ac:dyDescent="0.45">
      <c r="A29" s="50" t="s">
        <v>1401</v>
      </c>
      <c r="B29" s="88"/>
      <c r="C29" s="165"/>
      <c r="D29" s="165"/>
      <c r="E29" s="165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53"/>
      <c r="AJ29" s="154"/>
      <c r="AK29" s="154"/>
      <c r="AL29" s="155"/>
      <c r="AM29" s="153"/>
      <c r="AN29" s="154"/>
      <c r="AO29" s="154"/>
      <c r="AP29" s="155"/>
      <c r="AQ29" s="167">
        <f t="shared" si="4"/>
        <v>0</v>
      </c>
      <c r="AR29" s="168"/>
      <c r="AS29" s="168"/>
      <c r="AT29" s="169">
        <f t="shared" si="5"/>
        <v>0</v>
      </c>
      <c r="AU29" s="169"/>
      <c r="AV29" s="170"/>
      <c r="AW29" s="171"/>
      <c r="AX29" s="172"/>
      <c r="AY29" s="172"/>
      <c r="AZ29" s="172"/>
      <c r="BA29" s="173"/>
      <c r="BB29" s="103" t="str">
        <f t="shared" si="6"/>
        <v/>
      </c>
      <c r="BC29" s="75"/>
      <c r="BD29" s="58" t="str">
        <f t="shared" si="7"/>
        <v/>
      </c>
      <c r="BE29" s="58"/>
      <c r="BF29" s="36"/>
      <c r="BG29" s="37"/>
      <c r="BH29" s="37"/>
      <c r="BI29" s="29"/>
      <c r="BJ29" s="29"/>
    </row>
    <row r="30" spans="1:63" ht="27" customHeight="1" x14ac:dyDescent="0.45">
      <c r="A30" s="50" t="s">
        <v>1402</v>
      </c>
      <c r="B30" s="88"/>
      <c r="C30" s="165"/>
      <c r="D30" s="165"/>
      <c r="E30" s="165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53"/>
      <c r="AJ30" s="154"/>
      <c r="AK30" s="154"/>
      <c r="AL30" s="155"/>
      <c r="AM30" s="153"/>
      <c r="AN30" s="154"/>
      <c r="AO30" s="154"/>
      <c r="AP30" s="155"/>
      <c r="AQ30" s="167">
        <f t="shared" si="4"/>
        <v>0</v>
      </c>
      <c r="AR30" s="168"/>
      <c r="AS30" s="168"/>
      <c r="AT30" s="169">
        <f t="shared" si="5"/>
        <v>0</v>
      </c>
      <c r="AU30" s="169"/>
      <c r="AV30" s="170"/>
      <c r="AW30" s="171"/>
      <c r="AX30" s="172"/>
      <c r="AY30" s="172"/>
      <c r="AZ30" s="172"/>
      <c r="BA30" s="173"/>
      <c r="BB30" s="103" t="str">
        <f t="shared" si="6"/>
        <v/>
      </c>
      <c r="BC30" s="75"/>
      <c r="BD30" s="58" t="str">
        <f t="shared" si="7"/>
        <v/>
      </c>
      <c r="BE30" s="58"/>
      <c r="BF30" s="36"/>
      <c r="BG30" s="37"/>
      <c r="BH30" s="37"/>
      <c r="BI30" s="29"/>
      <c r="BJ30" s="29"/>
    </row>
    <row r="31" spans="1:63" ht="27" customHeight="1" x14ac:dyDescent="0.45">
      <c r="A31" s="50" t="s">
        <v>1403</v>
      </c>
      <c r="B31" s="88"/>
      <c r="C31" s="165"/>
      <c r="D31" s="165"/>
      <c r="E31" s="165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53"/>
      <c r="AJ31" s="154"/>
      <c r="AK31" s="154"/>
      <c r="AL31" s="155"/>
      <c r="AM31" s="153"/>
      <c r="AN31" s="154"/>
      <c r="AO31" s="154"/>
      <c r="AP31" s="155"/>
      <c r="AQ31" s="167">
        <f t="shared" si="4"/>
        <v>0</v>
      </c>
      <c r="AR31" s="168"/>
      <c r="AS31" s="168"/>
      <c r="AT31" s="169">
        <f t="shared" si="5"/>
        <v>0</v>
      </c>
      <c r="AU31" s="169"/>
      <c r="AV31" s="170"/>
      <c r="AW31" s="171"/>
      <c r="AX31" s="172"/>
      <c r="AY31" s="172"/>
      <c r="AZ31" s="172"/>
      <c r="BA31" s="173"/>
      <c r="BB31" s="103" t="str">
        <f t="shared" si="6"/>
        <v/>
      </c>
      <c r="BC31" s="75"/>
      <c r="BD31" s="58" t="str">
        <f t="shared" si="7"/>
        <v/>
      </c>
      <c r="BE31" s="58"/>
      <c r="BF31" s="36"/>
      <c r="BG31" s="37"/>
      <c r="BH31" s="37"/>
      <c r="BI31" s="29"/>
      <c r="BJ31" s="29"/>
    </row>
    <row r="32" spans="1:63" ht="27" customHeight="1" x14ac:dyDescent="0.45">
      <c r="A32" s="50" t="s">
        <v>1404</v>
      </c>
      <c r="B32" s="88"/>
      <c r="C32" s="165"/>
      <c r="D32" s="165"/>
      <c r="E32" s="165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53"/>
      <c r="AJ32" s="154"/>
      <c r="AK32" s="154"/>
      <c r="AL32" s="155"/>
      <c r="AM32" s="153"/>
      <c r="AN32" s="154"/>
      <c r="AO32" s="154"/>
      <c r="AP32" s="155"/>
      <c r="AQ32" s="167">
        <f t="shared" si="4"/>
        <v>0</v>
      </c>
      <c r="AR32" s="168"/>
      <c r="AS32" s="168"/>
      <c r="AT32" s="169">
        <f t="shared" si="5"/>
        <v>0</v>
      </c>
      <c r="AU32" s="169"/>
      <c r="AV32" s="170"/>
      <c r="AW32" s="171"/>
      <c r="AX32" s="172"/>
      <c r="AY32" s="172"/>
      <c r="AZ32" s="172"/>
      <c r="BA32" s="173"/>
      <c r="BB32" s="103" t="str">
        <f t="shared" si="6"/>
        <v/>
      </c>
      <c r="BC32" s="75"/>
      <c r="BD32" s="58" t="str">
        <f t="shared" si="7"/>
        <v/>
      </c>
      <c r="BE32" s="58"/>
      <c r="BF32" s="36"/>
      <c r="BG32" s="37"/>
      <c r="BH32" s="37"/>
      <c r="BI32" s="29"/>
      <c r="BJ32" s="29"/>
    </row>
    <row r="33" spans="1:62" ht="27" customHeight="1" x14ac:dyDescent="0.45">
      <c r="A33" s="50" t="s">
        <v>1405</v>
      </c>
      <c r="B33" s="88"/>
      <c r="C33" s="165"/>
      <c r="D33" s="165"/>
      <c r="E33" s="165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53"/>
      <c r="AJ33" s="154"/>
      <c r="AK33" s="154"/>
      <c r="AL33" s="155"/>
      <c r="AM33" s="153"/>
      <c r="AN33" s="154"/>
      <c r="AO33" s="154"/>
      <c r="AP33" s="155"/>
      <c r="AQ33" s="167">
        <f t="shared" si="4"/>
        <v>0</v>
      </c>
      <c r="AR33" s="168"/>
      <c r="AS33" s="168"/>
      <c r="AT33" s="169">
        <f t="shared" si="5"/>
        <v>0</v>
      </c>
      <c r="AU33" s="169"/>
      <c r="AV33" s="170"/>
      <c r="AW33" s="171"/>
      <c r="AX33" s="172"/>
      <c r="AY33" s="172"/>
      <c r="AZ33" s="172"/>
      <c r="BA33" s="173"/>
      <c r="BB33" s="103" t="str">
        <f t="shared" si="6"/>
        <v/>
      </c>
      <c r="BC33" s="75"/>
      <c r="BD33" s="58" t="str">
        <f t="shared" si="7"/>
        <v/>
      </c>
      <c r="BE33" s="58"/>
      <c r="BF33" s="36"/>
      <c r="BG33" s="37"/>
      <c r="BH33" s="37"/>
      <c r="BI33" s="29"/>
      <c r="BJ33" s="29"/>
    </row>
    <row r="34" spans="1:62" ht="27" customHeight="1" x14ac:dyDescent="0.45">
      <c r="A34" s="50" t="s">
        <v>1406</v>
      </c>
      <c r="B34" s="88"/>
      <c r="C34" s="165"/>
      <c r="D34" s="165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53"/>
      <c r="AJ34" s="154"/>
      <c r="AK34" s="154"/>
      <c r="AL34" s="155"/>
      <c r="AM34" s="153"/>
      <c r="AN34" s="154"/>
      <c r="AO34" s="154"/>
      <c r="AP34" s="155"/>
      <c r="AQ34" s="167">
        <f t="shared" si="4"/>
        <v>0</v>
      </c>
      <c r="AR34" s="168"/>
      <c r="AS34" s="168"/>
      <c r="AT34" s="169">
        <f t="shared" si="5"/>
        <v>0</v>
      </c>
      <c r="AU34" s="169"/>
      <c r="AV34" s="170"/>
      <c r="AW34" s="171"/>
      <c r="AX34" s="172"/>
      <c r="AY34" s="172"/>
      <c r="AZ34" s="172"/>
      <c r="BA34" s="173"/>
      <c r="BB34" s="103" t="str">
        <f t="shared" si="6"/>
        <v/>
      </c>
      <c r="BC34" s="75"/>
      <c r="BD34" s="58" t="str">
        <f t="shared" si="7"/>
        <v/>
      </c>
      <c r="BE34" s="58"/>
      <c r="BF34" s="36"/>
      <c r="BG34" s="37"/>
      <c r="BH34" s="37"/>
      <c r="BI34" s="29"/>
      <c r="BJ34" s="29"/>
    </row>
    <row r="35" spans="1:62" ht="27" customHeight="1" thickBot="1" x14ac:dyDescent="0.5">
      <c r="A35" s="50" t="s">
        <v>1407</v>
      </c>
      <c r="B35" s="88"/>
      <c r="C35" s="174"/>
      <c r="D35" s="174"/>
      <c r="E35" s="174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6"/>
      <c r="AJ35" s="177"/>
      <c r="AK35" s="177"/>
      <c r="AL35" s="178"/>
      <c r="AM35" s="176"/>
      <c r="AN35" s="177"/>
      <c r="AO35" s="177"/>
      <c r="AP35" s="178"/>
      <c r="AQ35" s="167">
        <f t="shared" si="4"/>
        <v>0</v>
      </c>
      <c r="AR35" s="168"/>
      <c r="AS35" s="168"/>
      <c r="AT35" s="169">
        <f t="shared" si="5"/>
        <v>0</v>
      </c>
      <c r="AU35" s="169"/>
      <c r="AV35" s="170"/>
      <c r="AW35" s="179"/>
      <c r="AX35" s="180"/>
      <c r="AY35" s="180"/>
      <c r="AZ35" s="180"/>
      <c r="BA35" s="181"/>
      <c r="BB35" s="103" t="str">
        <f t="shared" si="6"/>
        <v/>
      </c>
      <c r="BC35" s="75"/>
      <c r="BD35" s="58" t="str">
        <f t="shared" si="7"/>
        <v/>
      </c>
      <c r="BE35" s="58"/>
      <c r="BF35" s="36"/>
      <c r="BG35" s="37"/>
      <c r="BH35" s="37"/>
      <c r="BI35" s="29"/>
      <c r="BJ35" s="29"/>
    </row>
    <row r="36" spans="1:62" ht="40.799999999999997" customHeight="1" thickTop="1" x14ac:dyDescent="0.45">
      <c r="A36" s="90" t="s">
        <v>9</v>
      </c>
      <c r="B36" s="91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1"/>
      <c r="AR36" s="91"/>
      <c r="AS36" s="91"/>
      <c r="AT36" s="91"/>
      <c r="AU36" s="91"/>
      <c r="AV36" s="91"/>
      <c r="AW36" s="92"/>
      <c r="AX36" s="92"/>
      <c r="AY36" s="92"/>
      <c r="AZ36" s="92"/>
      <c r="BA36" s="92"/>
      <c r="BB36" s="91"/>
      <c r="BC36" s="93"/>
      <c r="BD36" s="89">
        <f>SUM(BD13:BE35)</f>
        <v>0</v>
      </c>
      <c r="BE36" s="89"/>
      <c r="BF36" s="30"/>
    </row>
    <row r="37" spans="1:62" ht="69.599999999999994" customHeight="1" x14ac:dyDescent="0.45">
      <c r="BD37" s="87"/>
      <c r="BE37" s="87"/>
    </row>
  </sheetData>
  <sheetProtection algorithmName="SHA-512" hashValue="ucrTvf7Vkm8I2rsAYN/lIHq261U1DAz+X6PBrjBH3BCqt1dlCNezzkmIpIlOLn7GG/o+/Zz3l2XIQkfBfAwjpg==" saltValue="PdkbnWpPL5W1hQzKsE4yDg==" spinCount="100000" sheet="1" objects="1" scenarios="1"/>
  <mergeCells count="229">
    <mergeCell ref="C33:E33"/>
    <mergeCell ref="F33:AH33"/>
    <mergeCell ref="C34:E34"/>
    <mergeCell ref="F34:AH34"/>
    <mergeCell ref="C35:E35"/>
    <mergeCell ref="F35:AH35"/>
    <mergeCell ref="A1:BE1"/>
    <mergeCell ref="A33:B33"/>
    <mergeCell ref="AI33:AL33"/>
    <mergeCell ref="AM33:AP33"/>
    <mergeCell ref="AQ33:AS33"/>
    <mergeCell ref="AT33:AV33"/>
    <mergeCell ref="AW33:BA33"/>
    <mergeCell ref="BB33:BC33"/>
    <mergeCell ref="BD33:BE33"/>
    <mergeCell ref="A32:B32"/>
    <mergeCell ref="AI32:AL32"/>
    <mergeCell ref="AM32:AP32"/>
    <mergeCell ref="AQ32:AS32"/>
    <mergeCell ref="AT32:AV32"/>
    <mergeCell ref="AW32:BA32"/>
    <mergeCell ref="BB32:BC32"/>
    <mergeCell ref="AR7:AU7"/>
    <mergeCell ref="BD32:BE32"/>
    <mergeCell ref="A31:B31"/>
    <mergeCell ref="AI31:AL31"/>
    <mergeCell ref="AM31:AP31"/>
    <mergeCell ref="AQ31:AS31"/>
    <mergeCell ref="AT31:AV31"/>
    <mergeCell ref="BD35:BE35"/>
    <mergeCell ref="A34:B34"/>
    <mergeCell ref="AI34:AL34"/>
    <mergeCell ref="AM34:AP34"/>
    <mergeCell ref="AQ34:AS34"/>
    <mergeCell ref="AT34:AV34"/>
    <mergeCell ref="AW34:BA34"/>
    <mergeCell ref="BB34:BC34"/>
    <mergeCell ref="BD34:BE34"/>
    <mergeCell ref="A35:B35"/>
    <mergeCell ref="AI35:AL35"/>
    <mergeCell ref="AM35:AP35"/>
    <mergeCell ref="AQ35:AS35"/>
    <mergeCell ref="AT35:AV35"/>
    <mergeCell ref="AW35:BA35"/>
    <mergeCell ref="BB35:BC35"/>
    <mergeCell ref="AW31:BA31"/>
    <mergeCell ref="BB31:BC31"/>
    <mergeCell ref="BD31:BE31"/>
    <mergeCell ref="A30:B30"/>
    <mergeCell ref="AI30:AL30"/>
    <mergeCell ref="AM30:AP30"/>
    <mergeCell ref="AQ30:AS30"/>
    <mergeCell ref="AT30:AV30"/>
    <mergeCell ref="AW30:BA30"/>
    <mergeCell ref="BB30:BC30"/>
    <mergeCell ref="BD30:BE30"/>
    <mergeCell ref="C30:E30"/>
    <mergeCell ref="F30:AH30"/>
    <mergeCell ref="C31:E31"/>
    <mergeCell ref="F31:AH31"/>
    <mergeCell ref="C32:E32"/>
    <mergeCell ref="F32:AH32"/>
    <mergeCell ref="A29:B29"/>
    <mergeCell ref="AI29:AL29"/>
    <mergeCell ref="AM29:AP29"/>
    <mergeCell ref="AQ29:AS29"/>
    <mergeCell ref="AT29:AV29"/>
    <mergeCell ref="AW29:BA29"/>
    <mergeCell ref="BB29:BC29"/>
    <mergeCell ref="BD29:BE29"/>
    <mergeCell ref="C29:E29"/>
    <mergeCell ref="F29:AH29"/>
    <mergeCell ref="A28:B28"/>
    <mergeCell ref="AI28:AL28"/>
    <mergeCell ref="AM28:AP28"/>
    <mergeCell ref="AQ28:AS28"/>
    <mergeCell ref="AT28:AV28"/>
    <mergeCell ref="AW28:BA28"/>
    <mergeCell ref="BB28:BC28"/>
    <mergeCell ref="BD28:BE28"/>
    <mergeCell ref="A27:B27"/>
    <mergeCell ref="AI27:AL27"/>
    <mergeCell ref="AM27:AP27"/>
    <mergeCell ref="AQ27:AS27"/>
    <mergeCell ref="AT27:AV27"/>
    <mergeCell ref="AW27:BA27"/>
    <mergeCell ref="BB27:BC27"/>
    <mergeCell ref="BD27:BE27"/>
    <mergeCell ref="C27:E27"/>
    <mergeCell ref="F27:AH27"/>
    <mergeCell ref="C28:E28"/>
    <mergeCell ref="F28:AH28"/>
    <mergeCell ref="AM25:AP25"/>
    <mergeCell ref="AQ25:AS25"/>
    <mergeCell ref="AT25:AV25"/>
    <mergeCell ref="AW25:BA25"/>
    <mergeCell ref="BB25:BC25"/>
    <mergeCell ref="BD25:BE25"/>
    <mergeCell ref="A26:B26"/>
    <mergeCell ref="AI26:AL26"/>
    <mergeCell ref="AM26:AP26"/>
    <mergeCell ref="AQ26:AS26"/>
    <mergeCell ref="AT26:AV26"/>
    <mergeCell ref="AW26:BA26"/>
    <mergeCell ref="BB26:BC26"/>
    <mergeCell ref="BD26:BE26"/>
    <mergeCell ref="C26:E26"/>
    <mergeCell ref="F26:AH26"/>
    <mergeCell ref="C25:E25"/>
    <mergeCell ref="F25:AH25"/>
    <mergeCell ref="BF13:BG22"/>
    <mergeCell ref="BD37:BE37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BD36:BE36"/>
    <mergeCell ref="BD15:BE15"/>
    <mergeCell ref="BD16:BE16"/>
    <mergeCell ref="BD17:BE17"/>
    <mergeCell ref="BD18:BE18"/>
    <mergeCell ref="BD19:BE19"/>
    <mergeCell ref="BD20:BE20"/>
    <mergeCell ref="BD21:BE21"/>
    <mergeCell ref="A25:B25"/>
    <mergeCell ref="BD22:BE22"/>
    <mergeCell ref="A36:BC36"/>
    <mergeCell ref="A18:B18"/>
    <mergeCell ref="AI25:AL25"/>
    <mergeCell ref="C18:E18"/>
    <mergeCell ref="C19:E19"/>
    <mergeCell ref="C20:E20"/>
    <mergeCell ref="C21:E21"/>
    <mergeCell ref="C22:E22"/>
    <mergeCell ref="C13:E13"/>
    <mergeCell ref="C14:E14"/>
    <mergeCell ref="C15:E15"/>
    <mergeCell ref="C16:E16"/>
    <mergeCell ref="C17:E17"/>
    <mergeCell ref="AW21:BA21"/>
    <mergeCell ref="BB21:BC21"/>
    <mergeCell ref="F22:AH22"/>
    <mergeCell ref="AI22:AL22"/>
    <mergeCell ref="AM22:AP22"/>
    <mergeCell ref="AQ22:AS22"/>
    <mergeCell ref="AT22:AV22"/>
    <mergeCell ref="AW22:BA22"/>
    <mergeCell ref="BB22:BC22"/>
    <mergeCell ref="F21:AH21"/>
    <mergeCell ref="AI21:AL21"/>
    <mergeCell ref="AM21:AP21"/>
    <mergeCell ref="AQ21:AS21"/>
    <mergeCell ref="AT21:AV21"/>
    <mergeCell ref="AW19:BA19"/>
    <mergeCell ref="BB19:BC19"/>
    <mergeCell ref="F20:AH20"/>
    <mergeCell ref="AI20:AL20"/>
    <mergeCell ref="AM20:AP20"/>
    <mergeCell ref="AQ20:AS20"/>
    <mergeCell ref="AT20:AV20"/>
    <mergeCell ref="AW20:BA20"/>
    <mergeCell ref="BB20:BC20"/>
    <mergeCell ref="F19:AH19"/>
    <mergeCell ref="AI19:AL19"/>
    <mergeCell ref="AM19:AP19"/>
    <mergeCell ref="AQ19:AS19"/>
    <mergeCell ref="AT19:AV19"/>
    <mergeCell ref="AW17:BA17"/>
    <mergeCell ref="BB17:BC17"/>
    <mergeCell ref="F18:AH18"/>
    <mergeCell ref="AI18:AL18"/>
    <mergeCell ref="AM18:AP18"/>
    <mergeCell ref="AQ18:AS18"/>
    <mergeCell ref="AT18:AV18"/>
    <mergeCell ref="AW18:BA18"/>
    <mergeCell ref="BB18:BC18"/>
    <mergeCell ref="F17:AH17"/>
    <mergeCell ref="AI17:AL17"/>
    <mergeCell ref="AM17:AP17"/>
    <mergeCell ref="AQ17:AS17"/>
    <mergeCell ref="AT17:AV17"/>
    <mergeCell ref="AW15:BA15"/>
    <mergeCell ref="BB15:BC15"/>
    <mergeCell ref="F16:AH16"/>
    <mergeCell ref="AI16:AL16"/>
    <mergeCell ref="AM16:AP16"/>
    <mergeCell ref="AQ16:AS16"/>
    <mergeCell ref="AT16:AV16"/>
    <mergeCell ref="AW16:BA16"/>
    <mergeCell ref="BB16:BC16"/>
    <mergeCell ref="F15:AH15"/>
    <mergeCell ref="AI15:AL15"/>
    <mergeCell ref="AM15:AP15"/>
    <mergeCell ref="AQ15:AS15"/>
    <mergeCell ref="AT15:AV15"/>
    <mergeCell ref="F14:AH14"/>
    <mergeCell ref="AI14:AL14"/>
    <mergeCell ref="AM14:AP14"/>
    <mergeCell ref="AQ14:AS14"/>
    <mergeCell ref="AT14:AV14"/>
    <mergeCell ref="AW14:BA14"/>
    <mergeCell ref="BB14:BC14"/>
    <mergeCell ref="BD14:BE14"/>
    <mergeCell ref="AW13:BA13"/>
    <mergeCell ref="BB13:BC13"/>
    <mergeCell ref="AI13:AL13"/>
    <mergeCell ref="AT13:AV13"/>
    <mergeCell ref="AQ13:AS13"/>
    <mergeCell ref="C12:E12"/>
    <mergeCell ref="A12:B12"/>
    <mergeCell ref="AW12:BA12"/>
    <mergeCell ref="AM12:AP12"/>
    <mergeCell ref="AM13:AP13"/>
    <mergeCell ref="AV2:BE2"/>
    <mergeCell ref="AV3:BE3"/>
    <mergeCell ref="AX4:BE4"/>
    <mergeCell ref="BD13:BE13"/>
    <mergeCell ref="BD12:BE12"/>
    <mergeCell ref="F13:AH13"/>
    <mergeCell ref="BB12:BC12"/>
    <mergeCell ref="AT12:AV12"/>
    <mergeCell ref="F12:AH12"/>
    <mergeCell ref="AI12:AL12"/>
    <mergeCell ref="AQ12:AS12"/>
  </mergeCells>
  <phoneticPr fontId="2"/>
  <dataValidations count="1">
    <dataValidation type="list" allowBlank="1" showInputMessage="1" showErrorMessage="1" sqref="AW26:BA35" xr:uid="{B82FCEEF-2ECD-480C-9F34-0B9C245D7052}">
      <formula1>"研修施設(過去認定),研修関連施設(過去認定),その他の施設,研修施設群連携施設"</formula1>
    </dataValidation>
  </dataValidations>
  <hyperlinks>
    <hyperlink ref="H7" r:id="rId1" xr:uid="{C8F6684A-63FD-4FCA-B8C9-FCC9568C0F71}"/>
    <hyperlink ref="N8" r:id="rId2" xr:uid="{A1D8A497-A7A0-4E33-973C-A42FB2818F98}"/>
  </hyperlinks>
  <printOptions horizontalCentered="1"/>
  <pageMargins left="0.15748031496062992" right="0.11811023622047245" top="0.15748031496062992" bottom="0" header="0.15748031496062992" footer="0.15748031496062992"/>
  <pageSetup paperSize="9" scale="61" orientation="landscape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362A6-15A6-4EE9-81AE-DBAB06AB208B}">
  <sheetPr>
    <tabColor rgb="FFFFFF00"/>
  </sheetPr>
  <dimension ref="A1:BI681"/>
  <sheetViews>
    <sheetView workbookViewId="0">
      <pane xSplit="3" ySplit="1" topLeftCell="D2" activePane="bottomRight" state="frozen"/>
      <selection pane="topRight" activeCell="C1" sqref="C1"/>
      <selection pane="bottomLeft" activeCell="A2" sqref="A2"/>
      <selection pane="bottomRight"/>
    </sheetView>
  </sheetViews>
  <sheetFormatPr defaultColWidth="12.59765625" defaultRowHeight="16.2" customHeight="1" x14ac:dyDescent="0.45"/>
  <cols>
    <col min="1" max="1" width="12.8984375" style="15" bestFit="1" customWidth="1"/>
    <col min="2" max="2" width="12.8984375" style="15" customWidth="1"/>
    <col min="3" max="3" width="66.296875" style="16" bestFit="1" customWidth="1"/>
    <col min="4" max="4" width="14.3984375" style="20" bestFit="1" customWidth="1"/>
    <col min="5" max="5" width="30.8984375" style="15" customWidth="1"/>
    <col min="6" max="6" width="30" style="15" bestFit="1" customWidth="1"/>
    <col min="7" max="16384" width="12.59765625" style="12"/>
  </cols>
  <sheetData>
    <row r="1" spans="1:6" s="6" customFormat="1" ht="16.2" customHeight="1" x14ac:dyDescent="0.45">
      <c r="A1" s="7" t="s">
        <v>11</v>
      </c>
      <c r="B1" s="7" t="s">
        <v>1411</v>
      </c>
      <c r="C1" s="8" t="s">
        <v>12</v>
      </c>
      <c r="D1" s="9" t="s">
        <v>13</v>
      </c>
      <c r="E1" s="7" t="s">
        <v>1387</v>
      </c>
      <c r="F1" s="7" t="s">
        <v>14</v>
      </c>
    </row>
    <row r="2" spans="1:6" ht="16.2" customHeight="1" x14ac:dyDescent="0.45">
      <c r="A2" s="10" t="s">
        <v>15</v>
      </c>
      <c r="B2" s="10" t="s">
        <v>1409</v>
      </c>
      <c r="C2" s="11" t="s">
        <v>16</v>
      </c>
      <c r="D2" s="17">
        <v>40269</v>
      </c>
      <c r="E2" s="18" t="s">
        <v>17</v>
      </c>
      <c r="F2" s="18"/>
    </row>
    <row r="3" spans="1:6" ht="16.2" customHeight="1" x14ac:dyDescent="0.45">
      <c r="A3" s="10" t="s">
        <v>18</v>
      </c>
      <c r="B3" s="10" t="s">
        <v>1409</v>
      </c>
      <c r="C3" s="11" t="s">
        <v>19</v>
      </c>
      <c r="D3" s="17">
        <v>40269</v>
      </c>
      <c r="E3" s="18" t="s">
        <v>17</v>
      </c>
      <c r="F3" s="18"/>
    </row>
    <row r="4" spans="1:6" ht="16.2" customHeight="1" x14ac:dyDescent="0.45">
      <c r="A4" s="10" t="s">
        <v>20</v>
      </c>
      <c r="B4" s="10" t="s">
        <v>1409</v>
      </c>
      <c r="C4" s="11" t="s">
        <v>1417</v>
      </c>
      <c r="D4" s="17">
        <v>40269</v>
      </c>
      <c r="E4" s="18" t="s">
        <v>17</v>
      </c>
      <c r="F4" s="18"/>
    </row>
    <row r="5" spans="1:6" ht="16.2" customHeight="1" x14ac:dyDescent="0.45">
      <c r="A5" s="10" t="s">
        <v>21</v>
      </c>
      <c r="B5" s="10" t="s">
        <v>1409</v>
      </c>
      <c r="C5" s="11" t="s">
        <v>22</v>
      </c>
      <c r="D5" s="17">
        <v>40269</v>
      </c>
      <c r="E5" s="18" t="s">
        <v>17</v>
      </c>
      <c r="F5" s="18"/>
    </row>
    <row r="6" spans="1:6" ht="16.2" customHeight="1" x14ac:dyDescent="0.45">
      <c r="A6" s="10" t="s">
        <v>23</v>
      </c>
      <c r="B6" s="10" t="s">
        <v>1409</v>
      </c>
      <c r="C6" s="11" t="s">
        <v>24</v>
      </c>
      <c r="D6" s="17">
        <v>40269</v>
      </c>
      <c r="E6" s="18" t="s">
        <v>17</v>
      </c>
      <c r="F6" s="18"/>
    </row>
    <row r="7" spans="1:6" ht="16.2" customHeight="1" x14ac:dyDescent="0.45">
      <c r="A7" s="10" t="s">
        <v>25</v>
      </c>
      <c r="B7" s="10" t="s">
        <v>1409</v>
      </c>
      <c r="C7" s="11" t="s">
        <v>26</v>
      </c>
      <c r="D7" s="17">
        <v>40269</v>
      </c>
      <c r="E7" s="18" t="s">
        <v>17</v>
      </c>
      <c r="F7" s="18"/>
    </row>
    <row r="8" spans="1:6" ht="16.2" customHeight="1" x14ac:dyDescent="0.45">
      <c r="A8" s="10" t="s">
        <v>27</v>
      </c>
      <c r="B8" s="10" t="s">
        <v>1409</v>
      </c>
      <c r="C8" s="11" t="s">
        <v>28</v>
      </c>
      <c r="D8" s="17">
        <v>40269</v>
      </c>
      <c r="E8" s="18" t="s">
        <v>17</v>
      </c>
      <c r="F8" s="18"/>
    </row>
    <row r="9" spans="1:6" ht="16.2" customHeight="1" x14ac:dyDescent="0.45">
      <c r="A9" s="10" t="s">
        <v>29</v>
      </c>
      <c r="B9" s="10" t="s">
        <v>1409</v>
      </c>
      <c r="C9" s="11" t="s">
        <v>30</v>
      </c>
      <c r="D9" s="17">
        <v>40269</v>
      </c>
      <c r="E9" s="18" t="s">
        <v>17</v>
      </c>
      <c r="F9" s="18"/>
    </row>
    <row r="10" spans="1:6" ht="16.2" customHeight="1" x14ac:dyDescent="0.45">
      <c r="A10" s="10" t="s">
        <v>31</v>
      </c>
      <c r="B10" s="10" t="s">
        <v>1409</v>
      </c>
      <c r="C10" s="11" t="s">
        <v>32</v>
      </c>
      <c r="D10" s="17">
        <v>40269</v>
      </c>
      <c r="E10" s="18" t="s">
        <v>17</v>
      </c>
      <c r="F10" s="18"/>
    </row>
    <row r="11" spans="1:6" ht="16.2" customHeight="1" x14ac:dyDescent="0.45">
      <c r="A11" s="10" t="s">
        <v>33</v>
      </c>
      <c r="B11" s="10" t="s">
        <v>1409</v>
      </c>
      <c r="C11" s="11" t="s">
        <v>34</v>
      </c>
      <c r="D11" s="17">
        <v>40269</v>
      </c>
      <c r="E11" s="18" t="s">
        <v>17</v>
      </c>
      <c r="F11" s="18"/>
    </row>
    <row r="12" spans="1:6" ht="16.2" customHeight="1" x14ac:dyDescent="0.45">
      <c r="A12" s="10" t="s">
        <v>35</v>
      </c>
      <c r="B12" s="10" t="s">
        <v>1409</v>
      </c>
      <c r="C12" s="11" t="s">
        <v>36</v>
      </c>
      <c r="D12" s="17">
        <v>40269</v>
      </c>
      <c r="E12" s="18" t="s">
        <v>17</v>
      </c>
      <c r="F12" s="18"/>
    </row>
    <row r="13" spans="1:6" ht="16.2" customHeight="1" x14ac:dyDescent="0.45">
      <c r="A13" s="10" t="s">
        <v>37</v>
      </c>
      <c r="B13" s="10" t="s">
        <v>1409</v>
      </c>
      <c r="C13" s="11" t="s">
        <v>38</v>
      </c>
      <c r="D13" s="17">
        <v>40269</v>
      </c>
      <c r="E13" s="18" t="s">
        <v>17</v>
      </c>
      <c r="F13" s="18"/>
    </row>
    <row r="14" spans="1:6" ht="16.2" customHeight="1" x14ac:dyDescent="0.45">
      <c r="A14" s="10" t="s">
        <v>39</v>
      </c>
      <c r="B14" s="10" t="s">
        <v>1409</v>
      </c>
      <c r="C14" s="11" t="s">
        <v>40</v>
      </c>
      <c r="D14" s="17">
        <v>40269</v>
      </c>
      <c r="E14" s="18" t="s">
        <v>17</v>
      </c>
      <c r="F14" s="18"/>
    </row>
    <row r="15" spans="1:6" ht="16.2" customHeight="1" x14ac:dyDescent="0.45">
      <c r="A15" s="10" t="s">
        <v>41</v>
      </c>
      <c r="B15" s="10" t="s">
        <v>1409</v>
      </c>
      <c r="C15" s="11" t="s">
        <v>42</v>
      </c>
      <c r="D15" s="17">
        <v>40269</v>
      </c>
      <c r="E15" s="18" t="s">
        <v>17</v>
      </c>
      <c r="F15" s="18"/>
    </row>
    <row r="16" spans="1:6" ht="16.2" customHeight="1" x14ac:dyDescent="0.45">
      <c r="A16" s="10" t="s">
        <v>43</v>
      </c>
      <c r="B16" s="10" t="s">
        <v>1409</v>
      </c>
      <c r="C16" s="11" t="s">
        <v>44</v>
      </c>
      <c r="D16" s="17">
        <v>40269</v>
      </c>
      <c r="E16" s="18" t="s">
        <v>17</v>
      </c>
      <c r="F16" s="18"/>
    </row>
    <row r="17" spans="1:6" ht="16.2" customHeight="1" x14ac:dyDescent="0.45">
      <c r="A17" s="10" t="s">
        <v>45</v>
      </c>
      <c r="B17" s="10" t="s">
        <v>1409</v>
      </c>
      <c r="C17" s="11" t="s">
        <v>46</v>
      </c>
      <c r="D17" s="17">
        <v>40269</v>
      </c>
      <c r="E17" s="18" t="s">
        <v>17</v>
      </c>
      <c r="F17" s="18"/>
    </row>
    <row r="18" spans="1:6" ht="16.2" customHeight="1" x14ac:dyDescent="0.45">
      <c r="A18" s="10" t="s">
        <v>47</v>
      </c>
      <c r="B18" s="10" t="s">
        <v>1409</v>
      </c>
      <c r="C18" s="11" t="s">
        <v>48</v>
      </c>
      <c r="D18" s="17">
        <v>40269</v>
      </c>
      <c r="E18" s="18" t="s">
        <v>17</v>
      </c>
      <c r="F18" s="18"/>
    </row>
    <row r="19" spans="1:6" ht="16.2" customHeight="1" x14ac:dyDescent="0.45">
      <c r="A19" s="10" t="s">
        <v>49</v>
      </c>
      <c r="B19" s="10" t="s">
        <v>1409</v>
      </c>
      <c r="C19" s="11" t="s">
        <v>50</v>
      </c>
      <c r="D19" s="17">
        <v>40269</v>
      </c>
      <c r="E19" s="18" t="s">
        <v>17</v>
      </c>
      <c r="F19" s="18"/>
    </row>
    <row r="20" spans="1:6" ht="16.2" customHeight="1" x14ac:dyDescent="0.45">
      <c r="A20" s="10" t="s">
        <v>51</v>
      </c>
      <c r="B20" s="10" t="s">
        <v>1409</v>
      </c>
      <c r="C20" s="11" t="s">
        <v>52</v>
      </c>
      <c r="D20" s="17">
        <v>40269</v>
      </c>
      <c r="E20" s="18" t="s">
        <v>17</v>
      </c>
      <c r="F20" s="18"/>
    </row>
    <row r="21" spans="1:6" ht="16.2" customHeight="1" x14ac:dyDescent="0.45">
      <c r="A21" s="10" t="s">
        <v>53</v>
      </c>
      <c r="B21" s="10" t="s">
        <v>1409</v>
      </c>
      <c r="C21" s="11" t="s">
        <v>54</v>
      </c>
      <c r="D21" s="17">
        <v>40269</v>
      </c>
      <c r="E21" s="18" t="s">
        <v>17</v>
      </c>
      <c r="F21" s="18"/>
    </row>
    <row r="22" spans="1:6" ht="16.2" customHeight="1" x14ac:dyDescent="0.45">
      <c r="A22" s="10" t="s">
        <v>55</v>
      </c>
      <c r="B22" s="10" t="s">
        <v>1409</v>
      </c>
      <c r="C22" s="11" t="s">
        <v>56</v>
      </c>
      <c r="D22" s="17">
        <v>40269</v>
      </c>
      <c r="E22" s="18" t="s">
        <v>17</v>
      </c>
      <c r="F22" s="18"/>
    </row>
    <row r="23" spans="1:6" ht="16.2" customHeight="1" x14ac:dyDescent="0.45">
      <c r="A23" s="10" t="s">
        <v>57</v>
      </c>
      <c r="B23" s="10" t="s">
        <v>1409</v>
      </c>
      <c r="C23" s="11" t="s">
        <v>58</v>
      </c>
      <c r="D23" s="17">
        <v>40269</v>
      </c>
      <c r="E23" s="18" t="s">
        <v>17</v>
      </c>
      <c r="F23" s="18"/>
    </row>
    <row r="24" spans="1:6" ht="16.2" customHeight="1" x14ac:dyDescent="0.45">
      <c r="A24" s="10" t="s">
        <v>59</v>
      </c>
      <c r="B24" s="10" t="s">
        <v>1409</v>
      </c>
      <c r="C24" s="11" t="s">
        <v>60</v>
      </c>
      <c r="D24" s="17">
        <v>40269</v>
      </c>
      <c r="E24" s="18" t="s">
        <v>17</v>
      </c>
      <c r="F24" s="18"/>
    </row>
    <row r="25" spans="1:6" ht="16.2" customHeight="1" x14ac:dyDescent="0.45">
      <c r="A25" s="10" t="s">
        <v>61</v>
      </c>
      <c r="B25" s="10" t="s">
        <v>1409</v>
      </c>
      <c r="C25" s="11" t="s">
        <v>62</v>
      </c>
      <c r="D25" s="17">
        <v>40269</v>
      </c>
      <c r="E25" s="18" t="s">
        <v>17</v>
      </c>
      <c r="F25" s="18"/>
    </row>
    <row r="26" spans="1:6" ht="16.2" customHeight="1" x14ac:dyDescent="0.45">
      <c r="A26" s="10" t="s">
        <v>63</v>
      </c>
      <c r="B26" s="10" t="s">
        <v>1409</v>
      </c>
      <c r="C26" s="11" t="s">
        <v>64</v>
      </c>
      <c r="D26" s="17">
        <v>40269</v>
      </c>
      <c r="E26" s="18" t="s">
        <v>17</v>
      </c>
      <c r="F26" s="18"/>
    </row>
    <row r="27" spans="1:6" ht="16.2" customHeight="1" x14ac:dyDescent="0.45">
      <c r="A27" s="10" t="s">
        <v>65</v>
      </c>
      <c r="B27" s="10" t="s">
        <v>1409</v>
      </c>
      <c r="C27" s="11" t="s">
        <v>66</v>
      </c>
      <c r="D27" s="17">
        <v>40269</v>
      </c>
      <c r="E27" s="18" t="s">
        <v>17</v>
      </c>
      <c r="F27" s="18"/>
    </row>
    <row r="28" spans="1:6" ht="16.2" customHeight="1" x14ac:dyDescent="0.45">
      <c r="A28" s="10" t="s">
        <v>67</v>
      </c>
      <c r="B28" s="10" t="s">
        <v>1409</v>
      </c>
      <c r="C28" s="11" t="s">
        <v>68</v>
      </c>
      <c r="D28" s="17">
        <v>40269</v>
      </c>
      <c r="E28" s="18" t="s">
        <v>17</v>
      </c>
      <c r="F28" s="18"/>
    </row>
    <row r="29" spans="1:6" ht="16.2" customHeight="1" x14ac:dyDescent="0.45">
      <c r="A29" s="10" t="s">
        <v>69</v>
      </c>
      <c r="B29" s="10" t="s">
        <v>1409</v>
      </c>
      <c r="C29" s="11" t="s">
        <v>70</v>
      </c>
      <c r="D29" s="17">
        <v>40269</v>
      </c>
      <c r="E29" s="18" t="s">
        <v>17</v>
      </c>
      <c r="F29" s="18"/>
    </row>
    <row r="30" spans="1:6" ht="16.2" customHeight="1" x14ac:dyDescent="0.45">
      <c r="A30" s="10" t="s">
        <v>71</v>
      </c>
      <c r="B30" s="10" t="s">
        <v>1409</v>
      </c>
      <c r="C30" s="11" t="s">
        <v>72</v>
      </c>
      <c r="D30" s="17">
        <v>40269</v>
      </c>
      <c r="E30" s="18" t="s">
        <v>17</v>
      </c>
      <c r="F30" s="18"/>
    </row>
    <row r="31" spans="1:6" ht="16.2" customHeight="1" x14ac:dyDescent="0.45">
      <c r="A31" s="10" t="s">
        <v>73</v>
      </c>
      <c r="B31" s="10" t="s">
        <v>1409</v>
      </c>
      <c r="C31" s="11" t="s">
        <v>74</v>
      </c>
      <c r="D31" s="17">
        <v>40269</v>
      </c>
      <c r="E31" s="18" t="s">
        <v>17</v>
      </c>
      <c r="F31" s="18"/>
    </row>
    <row r="32" spans="1:6" ht="16.2" customHeight="1" x14ac:dyDescent="0.45">
      <c r="A32" s="10" t="s">
        <v>75</v>
      </c>
      <c r="B32" s="10" t="s">
        <v>1409</v>
      </c>
      <c r="C32" s="11" t="s">
        <v>76</v>
      </c>
      <c r="D32" s="17">
        <v>40269</v>
      </c>
      <c r="E32" s="18" t="s">
        <v>17</v>
      </c>
      <c r="F32" s="18"/>
    </row>
    <row r="33" spans="1:6" ht="16.2" customHeight="1" x14ac:dyDescent="0.45">
      <c r="A33" s="10" t="s">
        <v>77</v>
      </c>
      <c r="B33" s="10" t="s">
        <v>1409</v>
      </c>
      <c r="C33" s="11" t="s">
        <v>78</v>
      </c>
      <c r="D33" s="17">
        <v>40269</v>
      </c>
      <c r="E33" s="18" t="s">
        <v>17</v>
      </c>
      <c r="F33" s="18"/>
    </row>
    <row r="34" spans="1:6" ht="16.2" customHeight="1" x14ac:dyDescent="0.45">
      <c r="A34" s="10" t="s">
        <v>79</v>
      </c>
      <c r="B34" s="10" t="s">
        <v>1409</v>
      </c>
      <c r="C34" s="11" t="s">
        <v>80</v>
      </c>
      <c r="D34" s="17">
        <v>40269</v>
      </c>
      <c r="E34" s="18" t="s">
        <v>17</v>
      </c>
      <c r="F34" s="18"/>
    </row>
    <row r="35" spans="1:6" ht="16.2" customHeight="1" x14ac:dyDescent="0.45">
      <c r="A35" s="10" t="s">
        <v>81</v>
      </c>
      <c r="B35" s="10" t="s">
        <v>1409</v>
      </c>
      <c r="C35" s="11" t="s">
        <v>82</v>
      </c>
      <c r="D35" s="17">
        <v>40269</v>
      </c>
      <c r="E35" s="18" t="s">
        <v>17</v>
      </c>
      <c r="F35" s="18"/>
    </row>
    <row r="36" spans="1:6" ht="16.2" customHeight="1" x14ac:dyDescent="0.45">
      <c r="A36" s="10" t="s">
        <v>83</v>
      </c>
      <c r="B36" s="10" t="s">
        <v>1409</v>
      </c>
      <c r="C36" s="11" t="s">
        <v>84</v>
      </c>
      <c r="D36" s="17">
        <v>40269</v>
      </c>
      <c r="E36" s="18" t="s">
        <v>17</v>
      </c>
      <c r="F36" s="18"/>
    </row>
    <row r="37" spans="1:6" ht="16.2" customHeight="1" x14ac:dyDescent="0.45">
      <c r="A37" s="10" t="s">
        <v>85</v>
      </c>
      <c r="B37" s="10" t="s">
        <v>1409</v>
      </c>
      <c r="C37" s="11" t="s">
        <v>86</v>
      </c>
      <c r="D37" s="17">
        <v>40269</v>
      </c>
      <c r="E37" s="18" t="s">
        <v>17</v>
      </c>
      <c r="F37" s="18"/>
    </row>
    <row r="38" spans="1:6" ht="16.2" customHeight="1" x14ac:dyDescent="0.45">
      <c r="A38" s="10" t="s">
        <v>87</v>
      </c>
      <c r="B38" s="10" t="s">
        <v>1409</v>
      </c>
      <c r="C38" s="11" t="s">
        <v>88</v>
      </c>
      <c r="D38" s="17">
        <v>40269</v>
      </c>
      <c r="E38" s="18" t="s">
        <v>17</v>
      </c>
      <c r="F38" s="18"/>
    </row>
    <row r="39" spans="1:6" ht="16.2" customHeight="1" x14ac:dyDescent="0.45">
      <c r="A39" s="10" t="s">
        <v>89</v>
      </c>
      <c r="B39" s="10" t="s">
        <v>1409</v>
      </c>
      <c r="C39" s="11" t="s">
        <v>90</v>
      </c>
      <c r="D39" s="17">
        <v>40269</v>
      </c>
      <c r="E39" s="18" t="s">
        <v>17</v>
      </c>
      <c r="F39" s="18"/>
    </row>
    <row r="40" spans="1:6" ht="16.2" customHeight="1" x14ac:dyDescent="0.45">
      <c r="A40" s="10" t="s">
        <v>91</v>
      </c>
      <c r="B40" s="10" t="s">
        <v>1409</v>
      </c>
      <c r="C40" s="11" t="s">
        <v>92</v>
      </c>
      <c r="D40" s="17">
        <v>40269</v>
      </c>
      <c r="E40" s="18" t="s">
        <v>17</v>
      </c>
      <c r="F40" s="18"/>
    </row>
    <row r="41" spans="1:6" ht="16.2" customHeight="1" x14ac:dyDescent="0.45">
      <c r="A41" s="10" t="s">
        <v>94</v>
      </c>
      <c r="B41" s="10" t="s">
        <v>1409</v>
      </c>
      <c r="C41" s="11" t="s">
        <v>95</v>
      </c>
      <c r="D41" s="17">
        <v>40269</v>
      </c>
      <c r="E41" s="18" t="s">
        <v>17</v>
      </c>
      <c r="F41" s="18"/>
    </row>
    <row r="42" spans="1:6" ht="16.2" customHeight="1" x14ac:dyDescent="0.45">
      <c r="A42" s="10" t="s">
        <v>96</v>
      </c>
      <c r="B42" s="10" t="s">
        <v>1409</v>
      </c>
      <c r="C42" s="11" t="s">
        <v>97</v>
      </c>
      <c r="D42" s="17">
        <v>40269</v>
      </c>
      <c r="E42" s="18" t="s">
        <v>17</v>
      </c>
      <c r="F42" s="18"/>
    </row>
    <row r="43" spans="1:6" ht="16.2" customHeight="1" x14ac:dyDescent="0.45">
      <c r="A43" s="10" t="s">
        <v>98</v>
      </c>
      <c r="B43" s="10" t="s">
        <v>1409</v>
      </c>
      <c r="C43" s="11" t="s">
        <v>99</v>
      </c>
      <c r="D43" s="17">
        <v>40269</v>
      </c>
      <c r="E43" s="18" t="s">
        <v>17</v>
      </c>
      <c r="F43" s="18"/>
    </row>
    <row r="44" spans="1:6" ht="16.2" customHeight="1" x14ac:dyDescent="0.45">
      <c r="A44" s="10" t="s">
        <v>100</v>
      </c>
      <c r="B44" s="10" t="s">
        <v>1409</v>
      </c>
      <c r="C44" s="11" t="s">
        <v>101</v>
      </c>
      <c r="D44" s="17">
        <v>40269</v>
      </c>
      <c r="E44" s="18" t="s">
        <v>17</v>
      </c>
      <c r="F44" s="18"/>
    </row>
    <row r="45" spans="1:6" ht="16.2" customHeight="1" x14ac:dyDescent="0.45">
      <c r="A45" s="10" t="s">
        <v>102</v>
      </c>
      <c r="B45" s="10" t="s">
        <v>1409</v>
      </c>
      <c r="C45" s="11" t="s">
        <v>103</v>
      </c>
      <c r="D45" s="17">
        <v>40269</v>
      </c>
      <c r="E45" s="18" t="s">
        <v>17</v>
      </c>
      <c r="F45" s="18"/>
    </row>
    <row r="46" spans="1:6" ht="16.2" customHeight="1" x14ac:dyDescent="0.45">
      <c r="A46" s="10" t="s">
        <v>104</v>
      </c>
      <c r="B46" s="10" t="s">
        <v>1409</v>
      </c>
      <c r="C46" s="11" t="s">
        <v>105</v>
      </c>
      <c r="D46" s="17">
        <v>40269</v>
      </c>
      <c r="E46" s="18" t="s">
        <v>17</v>
      </c>
      <c r="F46" s="18"/>
    </row>
    <row r="47" spans="1:6" ht="16.2" customHeight="1" x14ac:dyDescent="0.45">
      <c r="A47" s="10" t="s">
        <v>106</v>
      </c>
      <c r="B47" s="10" t="s">
        <v>1409</v>
      </c>
      <c r="C47" s="11" t="s">
        <v>107</v>
      </c>
      <c r="D47" s="17">
        <v>40269</v>
      </c>
      <c r="E47" s="18" t="s">
        <v>17</v>
      </c>
      <c r="F47" s="18"/>
    </row>
    <row r="48" spans="1:6" ht="16.2" customHeight="1" x14ac:dyDescent="0.45">
      <c r="A48" s="10" t="s">
        <v>108</v>
      </c>
      <c r="B48" s="10" t="s">
        <v>1409</v>
      </c>
      <c r="C48" s="11" t="s">
        <v>109</v>
      </c>
      <c r="D48" s="17">
        <v>40269</v>
      </c>
      <c r="E48" s="18" t="s">
        <v>17</v>
      </c>
      <c r="F48" s="18"/>
    </row>
    <row r="49" spans="1:6" ht="16.2" customHeight="1" x14ac:dyDescent="0.45">
      <c r="A49" s="10" t="s">
        <v>110</v>
      </c>
      <c r="B49" s="10" t="s">
        <v>1409</v>
      </c>
      <c r="C49" s="11" t="s">
        <v>111</v>
      </c>
      <c r="D49" s="17">
        <v>40269</v>
      </c>
      <c r="E49" s="18" t="s">
        <v>17</v>
      </c>
      <c r="F49" s="18"/>
    </row>
    <row r="50" spans="1:6" ht="16.2" customHeight="1" x14ac:dyDescent="0.45">
      <c r="A50" s="10" t="s">
        <v>112</v>
      </c>
      <c r="B50" s="10" t="s">
        <v>1409</v>
      </c>
      <c r="C50" s="11" t="s">
        <v>113</v>
      </c>
      <c r="D50" s="17">
        <v>40269</v>
      </c>
      <c r="E50" s="18" t="s">
        <v>17</v>
      </c>
      <c r="F50" s="18"/>
    </row>
    <row r="51" spans="1:6" ht="16.2" customHeight="1" x14ac:dyDescent="0.45">
      <c r="A51" s="10" t="s">
        <v>114</v>
      </c>
      <c r="B51" s="10" t="s">
        <v>1409</v>
      </c>
      <c r="C51" s="11" t="s">
        <v>115</v>
      </c>
      <c r="D51" s="17">
        <v>40269</v>
      </c>
      <c r="E51" s="18" t="s">
        <v>17</v>
      </c>
      <c r="F51" s="18"/>
    </row>
    <row r="52" spans="1:6" ht="16.2" customHeight="1" x14ac:dyDescent="0.45">
      <c r="A52" s="10" t="s">
        <v>116</v>
      </c>
      <c r="B52" s="10" t="s">
        <v>1409</v>
      </c>
      <c r="C52" s="11" t="s">
        <v>117</v>
      </c>
      <c r="D52" s="17">
        <v>40269</v>
      </c>
      <c r="E52" s="18" t="s">
        <v>17</v>
      </c>
      <c r="F52" s="18"/>
    </row>
    <row r="53" spans="1:6" ht="16.2" customHeight="1" x14ac:dyDescent="0.45">
      <c r="A53" s="10" t="s">
        <v>118</v>
      </c>
      <c r="B53" s="10" t="s">
        <v>1409</v>
      </c>
      <c r="C53" s="11" t="s">
        <v>119</v>
      </c>
      <c r="D53" s="17">
        <v>40269</v>
      </c>
      <c r="E53" s="18" t="s">
        <v>17</v>
      </c>
      <c r="F53" s="18"/>
    </row>
    <row r="54" spans="1:6" ht="16.2" customHeight="1" x14ac:dyDescent="0.45">
      <c r="A54" s="10" t="s">
        <v>120</v>
      </c>
      <c r="B54" s="10" t="s">
        <v>1409</v>
      </c>
      <c r="C54" s="11" t="s">
        <v>121</v>
      </c>
      <c r="D54" s="17">
        <v>40269</v>
      </c>
      <c r="E54" s="18" t="s">
        <v>17</v>
      </c>
      <c r="F54" s="18"/>
    </row>
    <row r="55" spans="1:6" ht="16.2" customHeight="1" x14ac:dyDescent="0.45">
      <c r="A55" s="10" t="s">
        <v>122</v>
      </c>
      <c r="B55" s="10" t="s">
        <v>1409</v>
      </c>
      <c r="C55" s="11" t="s">
        <v>123</v>
      </c>
      <c r="D55" s="17">
        <v>40269</v>
      </c>
      <c r="E55" s="18" t="s">
        <v>17</v>
      </c>
      <c r="F55" s="18"/>
    </row>
    <row r="56" spans="1:6" ht="16.2" customHeight="1" x14ac:dyDescent="0.45">
      <c r="A56" s="10" t="s">
        <v>124</v>
      </c>
      <c r="B56" s="10" t="s">
        <v>1409</v>
      </c>
      <c r="C56" s="11" t="s">
        <v>125</v>
      </c>
      <c r="D56" s="17">
        <v>40269</v>
      </c>
      <c r="E56" s="18" t="s">
        <v>17</v>
      </c>
      <c r="F56" s="18"/>
    </row>
    <row r="57" spans="1:6" ht="16.2" customHeight="1" x14ac:dyDescent="0.45">
      <c r="A57" s="10" t="s">
        <v>126</v>
      </c>
      <c r="B57" s="10" t="s">
        <v>1409</v>
      </c>
      <c r="C57" s="11" t="s">
        <v>127</v>
      </c>
      <c r="D57" s="17">
        <v>40269</v>
      </c>
      <c r="E57" s="18" t="s">
        <v>17</v>
      </c>
      <c r="F57" s="18"/>
    </row>
    <row r="58" spans="1:6" ht="16.2" customHeight="1" x14ac:dyDescent="0.45">
      <c r="A58" s="10" t="s">
        <v>128</v>
      </c>
      <c r="B58" s="10" t="s">
        <v>1409</v>
      </c>
      <c r="C58" s="11" t="s">
        <v>129</v>
      </c>
      <c r="D58" s="17">
        <v>40269</v>
      </c>
      <c r="E58" s="18" t="s">
        <v>17</v>
      </c>
      <c r="F58" s="18"/>
    </row>
    <row r="59" spans="1:6" ht="16.2" customHeight="1" x14ac:dyDescent="0.45">
      <c r="A59" s="10" t="s">
        <v>130</v>
      </c>
      <c r="B59" s="10" t="s">
        <v>1409</v>
      </c>
      <c r="C59" s="11" t="s">
        <v>131</v>
      </c>
      <c r="D59" s="17">
        <v>40269</v>
      </c>
      <c r="E59" s="18" t="s">
        <v>17</v>
      </c>
      <c r="F59" s="18"/>
    </row>
    <row r="60" spans="1:6" ht="16.2" customHeight="1" x14ac:dyDescent="0.45">
      <c r="A60" s="10" t="s">
        <v>133</v>
      </c>
      <c r="B60" s="10" t="s">
        <v>1409</v>
      </c>
      <c r="C60" s="11" t="s">
        <v>134</v>
      </c>
      <c r="D60" s="17">
        <v>40269</v>
      </c>
      <c r="E60" s="18" t="s">
        <v>17</v>
      </c>
      <c r="F60" s="18"/>
    </row>
    <row r="61" spans="1:6" ht="16.2" customHeight="1" x14ac:dyDescent="0.45">
      <c r="A61" s="10" t="s">
        <v>135</v>
      </c>
      <c r="B61" s="10" t="s">
        <v>1409</v>
      </c>
      <c r="C61" s="11" t="s">
        <v>136</v>
      </c>
      <c r="D61" s="17">
        <v>40269</v>
      </c>
      <c r="E61" s="18" t="s">
        <v>17</v>
      </c>
      <c r="F61" s="18"/>
    </row>
    <row r="62" spans="1:6" ht="16.2" customHeight="1" x14ac:dyDescent="0.45">
      <c r="A62" s="10" t="s">
        <v>138</v>
      </c>
      <c r="B62" s="10" t="s">
        <v>1409</v>
      </c>
      <c r="C62" s="11" t="s">
        <v>139</v>
      </c>
      <c r="D62" s="17">
        <v>40269</v>
      </c>
      <c r="E62" s="18" t="s">
        <v>17</v>
      </c>
      <c r="F62" s="18"/>
    </row>
    <row r="63" spans="1:6" ht="16.2" customHeight="1" x14ac:dyDescent="0.45">
      <c r="A63" s="10" t="s">
        <v>140</v>
      </c>
      <c r="B63" s="10" t="s">
        <v>1409</v>
      </c>
      <c r="C63" s="11" t="s">
        <v>141</v>
      </c>
      <c r="D63" s="17">
        <v>40269</v>
      </c>
      <c r="E63" s="18" t="s">
        <v>17</v>
      </c>
      <c r="F63" s="18"/>
    </row>
    <row r="64" spans="1:6" ht="16.2" customHeight="1" x14ac:dyDescent="0.45">
      <c r="A64" s="10" t="s">
        <v>142</v>
      </c>
      <c r="B64" s="10" t="s">
        <v>1409</v>
      </c>
      <c r="C64" s="11" t="s">
        <v>143</v>
      </c>
      <c r="D64" s="17">
        <v>40269</v>
      </c>
      <c r="E64" s="18" t="s">
        <v>17</v>
      </c>
      <c r="F64" s="18"/>
    </row>
    <row r="65" spans="1:6" ht="16.2" customHeight="1" x14ac:dyDescent="0.45">
      <c r="A65" s="10" t="s">
        <v>144</v>
      </c>
      <c r="B65" s="10" t="s">
        <v>1409</v>
      </c>
      <c r="C65" s="11" t="s">
        <v>145</v>
      </c>
      <c r="D65" s="17">
        <v>40269</v>
      </c>
      <c r="E65" s="18" t="s">
        <v>17</v>
      </c>
      <c r="F65" s="18"/>
    </row>
    <row r="66" spans="1:6" ht="16.2" customHeight="1" x14ac:dyDescent="0.45">
      <c r="A66" s="10" t="s">
        <v>147</v>
      </c>
      <c r="B66" s="10" t="s">
        <v>1409</v>
      </c>
      <c r="C66" s="11" t="s">
        <v>148</v>
      </c>
      <c r="D66" s="17">
        <v>40269</v>
      </c>
      <c r="E66" s="18" t="s">
        <v>17</v>
      </c>
      <c r="F66" s="18"/>
    </row>
    <row r="67" spans="1:6" ht="16.2" customHeight="1" x14ac:dyDescent="0.45">
      <c r="A67" s="10" t="s">
        <v>149</v>
      </c>
      <c r="B67" s="10" t="s">
        <v>1409</v>
      </c>
      <c r="C67" s="11" t="s">
        <v>150</v>
      </c>
      <c r="D67" s="17">
        <v>40269</v>
      </c>
      <c r="E67" s="18" t="s">
        <v>17</v>
      </c>
      <c r="F67" s="18"/>
    </row>
    <row r="68" spans="1:6" ht="16.2" customHeight="1" x14ac:dyDescent="0.45">
      <c r="A68" s="10" t="s">
        <v>151</v>
      </c>
      <c r="B68" s="10" t="s">
        <v>1409</v>
      </c>
      <c r="C68" s="11" t="s">
        <v>152</v>
      </c>
      <c r="D68" s="17">
        <v>40269</v>
      </c>
      <c r="E68" s="18" t="s">
        <v>17</v>
      </c>
      <c r="F68" s="18"/>
    </row>
    <row r="69" spans="1:6" ht="16.2" customHeight="1" x14ac:dyDescent="0.45">
      <c r="A69" s="10" t="s">
        <v>153</v>
      </c>
      <c r="B69" s="10" t="s">
        <v>1409</v>
      </c>
      <c r="C69" s="11" t="s">
        <v>154</v>
      </c>
      <c r="D69" s="17">
        <v>40269</v>
      </c>
      <c r="E69" s="18" t="s">
        <v>17</v>
      </c>
      <c r="F69" s="18"/>
    </row>
    <row r="70" spans="1:6" ht="16.2" customHeight="1" x14ac:dyDescent="0.45">
      <c r="A70" s="10" t="s">
        <v>155</v>
      </c>
      <c r="B70" s="10" t="s">
        <v>1409</v>
      </c>
      <c r="C70" s="11" t="s">
        <v>156</v>
      </c>
      <c r="D70" s="17">
        <v>40269</v>
      </c>
      <c r="E70" s="18" t="s">
        <v>17</v>
      </c>
      <c r="F70" s="18"/>
    </row>
    <row r="71" spans="1:6" ht="16.2" customHeight="1" x14ac:dyDescent="0.45">
      <c r="A71" s="10" t="s">
        <v>157</v>
      </c>
      <c r="B71" s="10" t="s">
        <v>1409</v>
      </c>
      <c r="C71" s="11" t="s">
        <v>158</v>
      </c>
      <c r="D71" s="17">
        <v>40269</v>
      </c>
      <c r="E71" s="18" t="s">
        <v>17</v>
      </c>
      <c r="F71" s="18"/>
    </row>
    <row r="72" spans="1:6" ht="16.2" customHeight="1" x14ac:dyDescent="0.45">
      <c r="A72" s="10" t="s">
        <v>160</v>
      </c>
      <c r="B72" s="10" t="s">
        <v>1409</v>
      </c>
      <c r="C72" s="11" t="s">
        <v>161</v>
      </c>
      <c r="D72" s="17">
        <v>40269</v>
      </c>
      <c r="E72" s="18" t="s">
        <v>17</v>
      </c>
      <c r="F72" s="18"/>
    </row>
    <row r="73" spans="1:6" ht="16.2" customHeight="1" x14ac:dyDescent="0.45">
      <c r="A73" s="10" t="s">
        <v>162</v>
      </c>
      <c r="B73" s="10" t="s">
        <v>1409</v>
      </c>
      <c r="C73" s="11" t="s">
        <v>163</v>
      </c>
      <c r="D73" s="17">
        <v>40269</v>
      </c>
      <c r="E73" s="18" t="s">
        <v>17</v>
      </c>
      <c r="F73" s="18"/>
    </row>
    <row r="74" spans="1:6" ht="16.2" customHeight="1" x14ac:dyDescent="0.45">
      <c r="A74" s="10" t="s">
        <v>164</v>
      </c>
      <c r="B74" s="10" t="s">
        <v>1409</v>
      </c>
      <c r="C74" s="11" t="s">
        <v>165</v>
      </c>
      <c r="D74" s="17">
        <v>40269</v>
      </c>
      <c r="E74" s="18" t="s">
        <v>17</v>
      </c>
      <c r="F74" s="18"/>
    </row>
    <row r="75" spans="1:6" ht="16.2" customHeight="1" x14ac:dyDescent="0.45">
      <c r="A75" s="10" t="s">
        <v>166</v>
      </c>
      <c r="B75" s="10" t="s">
        <v>1409</v>
      </c>
      <c r="C75" s="11" t="s">
        <v>167</v>
      </c>
      <c r="D75" s="17">
        <v>40269</v>
      </c>
      <c r="E75" s="18" t="s">
        <v>17</v>
      </c>
      <c r="F75" s="18"/>
    </row>
    <row r="76" spans="1:6" ht="16.2" customHeight="1" x14ac:dyDescent="0.45">
      <c r="A76" s="10" t="s">
        <v>168</v>
      </c>
      <c r="B76" s="10" t="s">
        <v>1409</v>
      </c>
      <c r="C76" s="11" t="s">
        <v>169</v>
      </c>
      <c r="D76" s="17">
        <v>40269</v>
      </c>
      <c r="E76" s="18" t="s">
        <v>17</v>
      </c>
      <c r="F76" s="18"/>
    </row>
    <row r="77" spans="1:6" ht="16.2" customHeight="1" x14ac:dyDescent="0.45">
      <c r="A77" s="10" t="s">
        <v>170</v>
      </c>
      <c r="B77" s="10" t="s">
        <v>1409</v>
      </c>
      <c r="C77" s="11" t="s">
        <v>171</v>
      </c>
      <c r="D77" s="17">
        <v>40269</v>
      </c>
      <c r="E77" s="18" t="s">
        <v>17</v>
      </c>
      <c r="F77" s="18"/>
    </row>
    <row r="78" spans="1:6" ht="16.2" customHeight="1" x14ac:dyDescent="0.45">
      <c r="A78" s="10" t="s">
        <v>172</v>
      </c>
      <c r="B78" s="10" t="s">
        <v>1409</v>
      </c>
      <c r="C78" s="11" t="s">
        <v>173</v>
      </c>
      <c r="D78" s="17">
        <v>40269</v>
      </c>
      <c r="E78" s="18" t="s">
        <v>17</v>
      </c>
      <c r="F78" s="18"/>
    </row>
    <row r="79" spans="1:6" ht="16.2" customHeight="1" x14ac:dyDescent="0.45">
      <c r="A79" s="10" t="s">
        <v>174</v>
      </c>
      <c r="B79" s="10" t="s">
        <v>1409</v>
      </c>
      <c r="C79" s="11" t="s">
        <v>175</v>
      </c>
      <c r="D79" s="17">
        <v>40269</v>
      </c>
      <c r="E79" s="18" t="s">
        <v>17</v>
      </c>
      <c r="F79" s="18"/>
    </row>
    <row r="80" spans="1:6" ht="16.2" customHeight="1" x14ac:dyDescent="0.45">
      <c r="A80" s="10" t="s">
        <v>176</v>
      </c>
      <c r="B80" s="10" t="s">
        <v>1409</v>
      </c>
      <c r="C80" s="11" t="s">
        <v>177</v>
      </c>
      <c r="D80" s="17">
        <v>40269</v>
      </c>
      <c r="E80" s="18" t="s">
        <v>17</v>
      </c>
      <c r="F80" s="18"/>
    </row>
    <row r="81" spans="1:6" ht="16.2" customHeight="1" x14ac:dyDescent="0.45">
      <c r="A81" s="10" t="s">
        <v>178</v>
      </c>
      <c r="B81" s="10" t="s">
        <v>1409</v>
      </c>
      <c r="C81" s="11" t="s">
        <v>179</v>
      </c>
      <c r="D81" s="17">
        <v>40269</v>
      </c>
      <c r="E81" s="18" t="s">
        <v>17</v>
      </c>
      <c r="F81" s="18"/>
    </row>
    <row r="82" spans="1:6" ht="16.2" customHeight="1" x14ac:dyDescent="0.45">
      <c r="A82" s="10" t="s">
        <v>180</v>
      </c>
      <c r="B82" s="10" t="s">
        <v>1409</v>
      </c>
      <c r="C82" s="11" t="s">
        <v>181</v>
      </c>
      <c r="D82" s="17">
        <v>40269</v>
      </c>
      <c r="E82" s="18" t="s">
        <v>17</v>
      </c>
      <c r="F82" s="18"/>
    </row>
    <row r="83" spans="1:6" ht="16.2" customHeight="1" x14ac:dyDescent="0.45">
      <c r="A83" s="10" t="s">
        <v>182</v>
      </c>
      <c r="B83" s="10" t="s">
        <v>1409</v>
      </c>
      <c r="C83" s="11" t="s">
        <v>183</v>
      </c>
      <c r="D83" s="17">
        <v>40269</v>
      </c>
      <c r="E83" s="18" t="s">
        <v>17</v>
      </c>
      <c r="F83" s="18"/>
    </row>
    <row r="84" spans="1:6" ht="16.2" customHeight="1" x14ac:dyDescent="0.45">
      <c r="A84" s="10" t="s">
        <v>184</v>
      </c>
      <c r="B84" s="10" t="s">
        <v>1409</v>
      </c>
      <c r="C84" s="11" t="s">
        <v>185</v>
      </c>
      <c r="D84" s="17">
        <v>40269</v>
      </c>
      <c r="E84" s="18" t="s">
        <v>17</v>
      </c>
      <c r="F84" s="18"/>
    </row>
    <row r="85" spans="1:6" ht="16.2" customHeight="1" x14ac:dyDescent="0.45">
      <c r="A85" s="10" t="s">
        <v>186</v>
      </c>
      <c r="B85" s="10" t="s">
        <v>1409</v>
      </c>
      <c r="C85" s="11" t="s">
        <v>187</v>
      </c>
      <c r="D85" s="17">
        <v>40269</v>
      </c>
      <c r="E85" s="18" t="s">
        <v>17</v>
      </c>
      <c r="F85" s="18"/>
    </row>
    <row r="86" spans="1:6" ht="16.2" customHeight="1" x14ac:dyDescent="0.45">
      <c r="A86" s="10" t="s">
        <v>188</v>
      </c>
      <c r="B86" s="10" t="s">
        <v>1409</v>
      </c>
      <c r="C86" s="11" t="s">
        <v>189</v>
      </c>
      <c r="D86" s="17">
        <v>40269</v>
      </c>
      <c r="E86" s="18" t="s">
        <v>17</v>
      </c>
      <c r="F86" s="18"/>
    </row>
    <row r="87" spans="1:6" ht="16.2" customHeight="1" x14ac:dyDescent="0.45">
      <c r="A87" s="10" t="s">
        <v>190</v>
      </c>
      <c r="B87" s="10" t="s">
        <v>1409</v>
      </c>
      <c r="C87" s="11" t="s">
        <v>191</v>
      </c>
      <c r="D87" s="17">
        <v>40269</v>
      </c>
      <c r="E87" s="18" t="s">
        <v>17</v>
      </c>
      <c r="F87" s="18"/>
    </row>
    <row r="88" spans="1:6" ht="16.2" customHeight="1" x14ac:dyDescent="0.45">
      <c r="A88" s="10" t="s">
        <v>192</v>
      </c>
      <c r="B88" s="10" t="s">
        <v>1409</v>
      </c>
      <c r="C88" s="11" t="s">
        <v>193</v>
      </c>
      <c r="D88" s="17">
        <v>40269</v>
      </c>
      <c r="E88" s="18" t="s">
        <v>17</v>
      </c>
      <c r="F88" s="18"/>
    </row>
    <row r="89" spans="1:6" ht="16.2" customHeight="1" x14ac:dyDescent="0.45">
      <c r="A89" s="10" t="s">
        <v>194</v>
      </c>
      <c r="B89" s="10" t="s">
        <v>1409</v>
      </c>
      <c r="C89" s="11" t="s">
        <v>195</v>
      </c>
      <c r="D89" s="17">
        <v>40269</v>
      </c>
      <c r="E89" s="18" t="s">
        <v>17</v>
      </c>
      <c r="F89" s="18"/>
    </row>
    <row r="90" spans="1:6" ht="16.2" customHeight="1" x14ac:dyDescent="0.45">
      <c r="A90" s="10" t="s">
        <v>196</v>
      </c>
      <c r="B90" s="10" t="s">
        <v>1409</v>
      </c>
      <c r="C90" s="11" t="s">
        <v>197</v>
      </c>
      <c r="D90" s="17">
        <v>40269</v>
      </c>
      <c r="E90" s="18" t="s">
        <v>17</v>
      </c>
      <c r="F90" s="18"/>
    </row>
    <row r="91" spans="1:6" ht="16.2" customHeight="1" x14ac:dyDescent="0.45">
      <c r="A91" s="10" t="s">
        <v>198</v>
      </c>
      <c r="B91" s="10" t="s">
        <v>1409</v>
      </c>
      <c r="C91" s="11" t="s">
        <v>199</v>
      </c>
      <c r="D91" s="17">
        <v>40269</v>
      </c>
      <c r="E91" s="18" t="s">
        <v>17</v>
      </c>
      <c r="F91" s="18"/>
    </row>
    <row r="92" spans="1:6" ht="16.2" customHeight="1" x14ac:dyDescent="0.45">
      <c r="A92" s="10" t="s">
        <v>201</v>
      </c>
      <c r="B92" s="10" t="s">
        <v>1409</v>
      </c>
      <c r="C92" s="11" t="s">
        <v>202</v>
      </c>
      <c r="D92" s="17">
        <v>40269</v>
      </c>
      <c r="E92" s="18" t="s">
        <v>17</v>
      </c>
      <c r="F92" s="18"/>
    </row>
    <row r="93" spans="1:6" ht="16.2" customHeight="1" x14ac:dyDescent="0.45">
      <c r="A93" s="10" t="s">
        <v>203</v>
      </c>
      <c r="B93" s="10" t="s">
        <v>1409</v>
      </c>
      <c r="C93" s="11" t="s">
        <v>204</v>
      </c>
      <c r="D93" s="17">
        <v>40269</v>
      </c>
      <c r="E93" s="18" t="s">
        <v>17</v>
      </c>
      <c r="F93" s="18"/>
    </row>
    <row r="94" spans="1:6" ht="16.2" customHeight="1" x14ac:dyDescent="0.45">
      <c r="A94" s="10" t="s">
        <v>205</v>
      </c>
      <c r="B94" s="10" t="s">
        <v>1409</v>
      </c>
      <c r="C94" s="11" t="s">
        <v>206</v>
      </c>
      <c r="D94" s="17">
        <v>40269</v>
      </c>
      <c r="E94" s="18" t="s">
        <v>17</v>
      </c>
      <c r="F94" s="18"/>
    </row>
    <row r="95" spans="1:6" ht="16.2" customHeight="1" x14ac:dyDescent="0.45">
      <c r="A95" s="10" t="s">
        <v>207</v>
      </c>
      <c r="B95" s="10" t="s">
        <v>1409</v>
      </c>
      <c r="C95" s="11" t="s">
        <v>208</v>
      </c>
      <c r="D95" s="17">
        <v>40269</v>
      </c>
      <c r="E95" s="18" t="s">
        <v>17</v>
      </c>
      <c r="F95" s="18"/>
    </row>
    <row r="96" spans="1:6" ht="16.2" customHeight="1" x14ac:dyDescent="0.45">
      <c r="A96" s="10" t="s">
        <v>209</v>
      </c>
      <c r="B96" s="10" t="s">
        <v>1409</v>
      </c>
      <c r="C96" s="11" t="s">
        <v>210</v>
      </c>
      <c r="D96" s="17">
        <v>40269</v>
      </c>
      <c r="E96" s="18" t="s">
        <v>17</v>
      </c>
      <c r="F96" s="18"/>
    </row>
    <row r="97" spans="1:6" ht="16.2" customHeight="1" x14ac:dyDescent="0.45">
      <c r="A97" s="10" t="s">
        <v>211</v>
      </c>
      <c r="B97" s="10" t="s">
        <v>1409</v>
      </c>
      <c r="C97" s="11" t="s">
        <v>212</v>
      </c>
      <c r="D97" s="17">
        <v>40269</v>
      </c>
      <c r="E97" s="18" t="s">
        <v>17</v>
      </c>
      <c r="F97" s="18"/>
    </row>
    <row r="98" spans="1:6" ht="16.2" customHeight="1" x14ac:dyDescent="0.45">
      <c r="A98" s="10" t="s">
        <v>213</v>
      </c>
      <c r="B98" s="10" t="s">
        <v>1409</v>
      </c>
      <c r="C98" s="11" t="s">
        <v>214</v>
      </c>
      <c r="D98" s="17">
        <v>40269</v>
      </c>
      <c r="E98" s="18" t="s">
        <v>17</v>
      </c>
      <c r="F98" s="18"/>
    </row>
    <row r="99" spans="1:6" ht="16.2" customHeight="1" x14ac:dyDescent="0.45">
      <c r="A99" s="10" t="s">
        <v>216</v>
      </c>
      <c r="B99" s="10" t="s">
        <v>1409</v>
      </c>
      <c r="C99" s="11" t="s">
        <v>217</v>
      </c>
      <c r="D99" s="17">
        <v>40269</v>
      </c>
      <c r="E99" s="18" t="s">
        <v>17</v>
      </c>
      <c r="F99" s="18"/>
    </row>
    <row r="100" spans="1:6" ht="16.2" customHeight="1" x14ac:dyDescent="0.45">
      <c r="A100" s="10" t="s">
        <v>218</v>
      </c>
      <c r="B100" s="10" t="s">
        <v>1409</v>
      </c>
      <c r="C100" s="11" t="s">
        <v>219</v>
      </c>
      <c r="D100" s="17">
        <v>40269</v>
      </c>
      <c r="E100" s="18" t="s">
        <v>17</v>
      </c>
      <c r="F100" s="18"/>
    </row>
    <row r="101" spans="1:6" ht="16.2" customHeight="1" x14ac:dyDescent="0.45">
      <c r="A101" s="10" t="s">
        <v>220</v>
      </c>
      <c r="B101" s="10" t="s">
        <v>1409</v>
      </c>
      <c r="C101" s="11" t="s">
        <v>221</v>
      </c>
      <c r="D101" s="17">
        <v>40269</v>
      </c>
      <c r="E101" s="18" t="s">
        <v>17</v>
      </c>
      <c r="F101" s="18"/>
    </row>
    <row r="102" spans="1:6" ht="16.2" customHeight="1" x14ac:dyDescent="0.45">
      <c r="A102" s="10" t="s">
        <v>223</v>
      </c>
      <c r="B102" s="10" t="s">
        <v>1409</v>
      </c>
      <c r="C102" s="11" t="s">
        <v>224</v>
      </c>
      <c r="D102" s="17">
        <v>40269</v>
      </c>
      <c r="E102" s="18" t="s">
        <v>17</v>
      </c>
      <c r="F102" s="18"/>
    </row>
    <row r="103" spans="1:6" ht="16.2" customHeight="1" x14ac:dyDescent="0.45">
      <c r="A103" s="10" t="s">
        <v>225</v>
      </c>
      <c r="B103" s="10" t="s">
        <v>1409</v>
      </c>
      <c r="C103" s="11" t="s">
        <v>226</v>
      </c>
      <c r="D103" s="17">
        <v>40269</v>
      </c>
      <c r="E103" s="18" t="s">
        <v>17</v>
      </c>
      <c r="F103" s="18"/>
    </row>
    <row r="104" spans="1:6" ht="16.2" customHeight="1" x14ac:dyDescent="0.45">
      <c r="A104" s="10" t="s">
        <v>227</v>
      </c>
      <c r="B104" s="10" t="s">
        <v>1409</v>
      </c>
      <c r="C104" s="11" t="s">
        <v>228</v>
      </c>
      <c r="D104" s="17">
        <v>40269</v>
      </c>
      <c r="E104" s="18" t="s">
        <v>17</v>
      </c>
      <c r="F104" s="18"/>
    </row>
    <row r="105" spans="1:6" ht="16.2" customHeight="1" x14ac:dyDescent="0.45">
      <c r="A105" s="10" t="s">
        <v>229</v>
      </c>
      <c r="B105" s="10" t="s">
        <v>1409</v>
      </c>
      <c r="C105" s="11" t="s">
        <v>230</v>
      </c>
      <c r="D105" s="17">
        <v>40269</v>
      </c>
      <c r="E105" s="18" t="s">
        <v>17</v>
      </c>
      <c r="F105" s="18"/>
    </row>
    <row r="106" spans="1:6" ht="16.2" customHeight="1" x14ac:dyDescent="0.45">
      <c r="A106" s="10" t="s">
        <v>231</v>
      </c>
      <c r="B106" s="10" t="s">
        <v>1409</v>
      </c>
      <c r="C106" s="11" t="s">
        <v>232</v>
      </c>
      <c r="D106" s="17">
        <v>40269</v>
      </c>
      <c r="E106" s="18" t="s">
        <v>17</v>
      </c>
      <c r="F106" s="18"/>
    </row>
    <row r="107" spans="1:6" ht="16.2" customHeight="1" x14ac:dyDescent="0.45">
      <c r="A107" s="10" t="s">
        <v>233</v>
      </c>
      <c r="B107" s="10" t="s">
        <v>1409</v>
      </c>
      <c r="C107" s="11" t="s">
        <v>234</v>
      </c>
      <c r="D107" s="17">
        <v>40269</v>
      </c>
      <c r="E107" s="18" t="s">
        <v>17</v>
      </c>
      <c r="F107" s="18"/>
    </row>
    <row r="108" spans="1:6" ht="16.2" customHeight="1" x14ac:dyDescent="0.45">
      <c r="A108" s="10" t="s">
        <v>235</v>
      </c>
      <c r="B108" s="10" t="s">
        <v>1409</v>
      </c>
      <c r="C108" s="11" t="s">
        <v>236</v>
      </c>
      <c r="D108" s="17">
        <v>40269</v>
      </c>
      <c r="E108" s="18" t="s">
        <v>17</v>
      </c>
      <c r="F108" s="18"/>
    </row>
    <row r="109" spans="1:6" ht="16.2" customHeight="1" x14ac:dyDescent="0.45">
      <c r="A109" s="10" t="s">
        <v>237</v>
      </c>
      <c r="B109" s="10" t="s">
        <v>1409</v>
      </c>
      <c r="C109" s="11" t="s">
        <v>238</v>
      </c>
      <c r="D109" s="17">
        <v>40269</v>
      </c>
      <c r="E109" s="18" t="s">
        <v>17</v>
      </c>
      <c r="F109" s="18"/>
    </row>
    <row r="110" spans="1:6" ht="16.2" customHeight="1" x14ac:dyDescent="0.45">
      <c r="A110" s="10" t="s">
        <v>239</v>
      </c>
      <c r="B110" s="10" t="s">
        <v>1409</v>
      </c>
      <c r="C110" s="11" t="s">
        <v>240</v>
      </c>
      <c r="D110" s="17">
        <v>40269</v>
      </c>
      <c r="E110" s="18" t="s">
        <v>17</v>
      </c>
      <c r="F110" s="18"/>
    </row>
    <row r="111" spans="1:6" ht="16.2" customHeight="1" x14ac:dyDescent="0.45">
      <c r="A111" s="10" t="s">
        <v>241</v>
      </c>
      <c r="B111" s="10" t="s">
        <v>1409</v>
      </c>
      <c r="C111" s="11" t="s">
        <v>242</v>
      </c>
      <c r="D111" s="17">
        <v>40269</v>
      </c>
      <c r="E111" s="18" t="s">
        <v>17</v>
      </c>
      <c r="F111" s="18"/>
    </row>
    <row r="112" spans="1:6" ht="16.2" customHeight="1" x14ac:dyDescent="0.45">
      <c r="A112" s="10" t="s">
        <v>243</v>
      </c>
      <c r="B112" s="10" t="s">
        <v>1409</v>
      </c>
      <c r="C112" s="11" t="s">
        <v>244</v>
      </c>
      <c r="D112" s="17">
        <v>40269</v>
      </c>
      <c r="E112" s="18" t="s">
        <v>17</v>
      </c>
      <c r="F112" s="18"/>
    </row>
    <row r="113" spans="1:6" ht="16.2" customHeight="1" x14ac:dyDescent="0.45">
      <c r="A113" s="10" t="s">
        <v>245</v>
      </c>
      <c r="B113" s="10" t="s">
        <v>1409</v>
      </c>
      <c r="C113" s="11" t="s">
        <v>246</v>
      </c>
      <c r="D113" s="17">
        <v>40269</v>
      </c>
      <c r="E113" s="18" t="s">
        <v>17</v>
      </c>
      <c r="F113" s="18"/>
    </row>
    <row r="114" spans="1:6" ht="16.2" customHeight="1" x14ac:dyDescent="0.45">
      <c r="A114" s="10" t="s">
        <v>247</v>
      </c>
      <c r="B114" s="10" t="s">
        <v>1409</v>
      </c>
      <c r="C114" s="11" t="s">
        <v>248</v>
      </c>
      <c r="D114" s="17">
        <v>40269</v>
      </c>
      <c r="E114" s="18" t="s">
        <v>17</v>
      </c>
      <c r="F114" s="18"/>
    </row>
    <row r="115" spans="1:6" ht="16.2" customHeight="1" x14ac:dyDescent="0.45">
      <c r="A115" s="10" t="s">
        <v>249</v>
      </c>
      <c r="B115" s="10" t="s">
        <v>1409</v>
      </c>
      <c r="C115" s="11" t="s">
        <v>250</v>
      </c>
      <c r="D115" s="17">
        <v>40269</v>
      </c>
      <c r="E115" s="18" t="s">
        <v>17</v>
      </c>
      <c r="F115" s="18"/>
    </row>
    <row r="116" spans="1:6" ht="16.2" customHeight="1" x14ac:dyDescent="0.45">
      <c r="A116" s="10" t="s">
        <v>251</v>
      </c>
      <c r="B116" s="10" t="s">
        <v>1409</v>
      </c>
      <c r="C116" s="11" t="s">
        <v>252</v>
      </c>
      <c r="D116" s="17">
        <v>40269</v>
      </c>
      <c r="E116" s="18" t="s">
        <v>17</v>
      </c>
      <c r="F116" s="18"/>
    </row>
    <row r="117" spans="1:6" ht="16.2" customHeight="1" x14ac:dyDescent="0.45">
      <c r="A117" s="10" t="s">
        <v>253</v>
      </c>
      <c r="B117" s="10" t="s">
        <v>1409</v>
      </c>
      <c r="C117" s="11" t="s">
        <v>254</v>
      </c>
      <c r="D117" s="17">
        <v>40269</v>
      </c>
      <c r="E117" s="18" t="s">
        <v>17</v>
      </c>
      <c r="F117" s="18"/>
    </row>
    <row r="118" spans="1:6" ht="16.2" customHeight="1" x14ac:dyDescent="0.45">
      <c r="A118" s="10" t="s">
        <v>255</v>
      </c>
      <c r="B118" s="10" t="s">
        <v>1409</v>
      </c>
      <c r="C118" s="11" t="s">
        <v>256</v>
      </c>
      <c r="D118" s="17">
        <v>40269</v>
      </c>
      <c r="E118" s="18" t="s">
        <v>17</v>
      </c>
      <c r="F118" s="18"/>
    </row>
    <row r="119" spans="1:6" ht="16.2" customHeight="1" x14ac:dyDescent="0.45">
      <c r="A119" s="10" t="s">
        <v>257</v>
      </c>
      <c r="B119" s="10" t="s">
        <v>1409</v>
      </c>
      <c r="C119" s="11" t="s">
        <v>258</v>
      </c>
      <c r="D119" s="17">
        <v>40269</v>
      </c>
      <c r="E119" s="18" t="s">
        <v>17</v>
      </c>
      <c r="F119" s="18"/>
    </row>
    <row r="120" spans="1:6" ht="16.2" customHeight="1" x14ac:dyDescent="0.45">
      <c r="A120" s="10" t="s">
        <v>259</v>
      </c>
      <c r="B120" s="10" t="s">
        <v>1409</v>
      </c>
      <c r="C120" s="11" t="s">
        <v>260</v>
      </c>
      <c r="D120" s="17">
        <v>40269</v>
      </c>
      <c r="E120" s="18" t="s">
        <v>17</v>
      </c>
      <c r="F120" s="18"/>
    </row>
    <row r="121" spans="1:6" ht="16.2" customHeight="1" x14ac:dyDescent="0.45">
      <c r="A121" s="10" t="s">
        <v>261</v>
      </c>
      <c r="B121" s="10" t="s">
        <v>1409</v>
      </c>
      <c r="C121" s="11" t="s">
        <v>262</v>
      </c>
      <c r="D121" s="17">
        <v>40269</v>
      </c>
      <c r="E121" s="18" t="s">
        <v>17</v>
      </c>
      <c r="F121" s="18"/>
    </row>
    <row r="122" spans="1:6" ht="16.2" customHeight="1" x14ac:dyDescent="0.45">
      <c r="A122" s="10" t="s">
        <v>264</v>
      </c>
      <c r="B122" s="10" t="s">
        <v>1409</v>
      </c>
      <c r="C122" s="11" t="s">
        <v>265</v>
      </c>
      <c r="D122" s="17">
        <v>40269</v>
      </c>
      <c r="E122" s="18" t="s">
        <v>17</v>
      </c>
      <c r="F122" s="18"/>
    </row>
    <row r="123" spans="1:6" ht="16.2" customHeight="1" x14ac:dyDescent="0.45">
      <c r="A123" s="10" t="s">
        <v>266</v>
      </c>
      <c r="B123" s="10" t="s">
        <v>1409</v>
      </c>
      <c r="C123" s="11" t="s">
        <v>267</v>
      </c>
      <c r="D123" s="17">
        <v>40269</v>
      </c>
      <c r="E123" s="18" t="s">
        <v>17</v>
      </c>
      <c r="F123" s="18"/>
    </row>
    <row r="124" spans="1:6" ht="16.2" customHeight="1" x14ac:dyDescent="0.45">
      <c r="A124" s="10" t="s">
        <v>268</v>
      </c>
      <c r="B124" s="10" t="s">
        <v>1409</v>
      </c>
      <c r="C124" s="11" t="s">
        <v>269</v>
      </c>
      <c r="D124" s="17">
        <v>40269</v>
      </c>
      <c r="E124" s="18" t="s">
        <v>17</v>
      </c>
      <c r="F124" s="18"/>
    </row>
    <row r="125" spans="1:6" ht="16.2" customHeight="1" x14ac:dyDescent="0.45">
      <c r="A125" s="10" t="s">
        <v>270</v>
      </c>
      <c r="B125" s="10" t="s">
        <v>1409</v>
      </c>
      <c r="C125" s="11" t="s">
        <v>271</v>
      </c>
      <c r="D125" s="17">
        <v>40269</v>
      </c>
      <c r="E125" s="18" t="s">
        <v>17</v>
      </c>
      <c r="F125" s="18"/>
    </row>
    <row r="126" spans="1:6" ht="16.2" customHeight="1" x14ac:dyDescent="0.45">
      <c r="A126" s="10" t="s">
        <v>272</v>
      </c>
      <c r="B126" s="10" t="s">
        <v>1409</v>
      </c>
      <c r="C126" s="11" t="s">
        <v>273</v>
      </c>
      <c r="D126" s="17">
        <v>40269</v>
      </c>
      <c r="E126" s="18" t="s">
        <v>17</v>
      </c>
      <c r="F126" s="18"/>
    </row>
    <row r="127" spans="1:6" ht="16.2" customHeight="1" x14ac:dyDescent="0.45">
      <c r="A127" s="10" t="s">
        <v>274</v>
      </c>
      <c r="B127" s="10" t="s">
        <v>1409</v>
      </c>
      <c r="C127" s="11" t="s">
        <v>275</v>
      </c>
      <c r="D127" s="17">
        <v>40269</v>
      </c>
      <c r="E127" s="18" t="s">
        <v>17</v>
      </c>
      <c r="F127" s="18"/>
    </row>
    <row r="128" spans="1:6" ht="16.2" customHeight="1" x14ac:dyDescent="0.45">
      <c r="A128" s="10" t="s">
        <v>277</v>
      </c>
      <c r="B128" s="10" t="s">
        <v>1409</v>
      </c>
      <c r="C128" s="11" t="s">
        <v>278</v>
      </c>
      <c r="D128" s="17">
        <v>40269</v>
      </c>
      <c r="E128" s="18" t="s">
        <v>17</v>
      </c>
      <c r="F128" s="18"/>
    </row>
    <row r="129" spans="1:6" ht="16.2" customHeight="1" x14ac:dyDescent="0.45">
      <c r="A129" s="10" t="s">
        <v>279</v>
      </c>
      <c r="B129" s="10" t="s">
        <v>1409</v>
      </c>
      <c r="C129" s="11" t="s">
        <v>280</v>
      </c>
      <c r="D129" s="17">
        <v>40269</v>
      </c>
      <c r="E129" s="18" t="s">
        <v>17</v>
      </c>
      <c r="F129" s="18"/>
    </row>
    <row r="130" spans="1:6" ht="16.2" customHeight="1" x14ac:dyDescent="0.45">
      <c r="A130" s="10" t="s">
        <v>281</v>
      </c>
      <c r="B130" s="10" t="s">
        <v>1409</v>
      </c>
      <c r="C130" s="11" t="s">
        <v>282</v>
      </c>
      <c r="D130" s="17">
        <v>40269</v>
      </c>
      <c r="E130" s="18" t="s">
        <v>17</v>
      </c>
      <c r="F130" s="18"/>
    </row>
    <row r="131" spans="1:6" ht="16.2" customHeight="1" x14ac:dyDescent="0.45">
      <c r="A131" s="10" t="s">
        <v>283</v>
      </c>
      <c r="B131" s="10" t="s">
        <v>1409</v>
      </c>
      <c r="C131" s="11" t="s">
        <v>284</v>
      </c>
      <c r="D131" s="17">
        <v>40269</v>
      </c>
      <c r="E131" s="18" t="s">
        <v>17</v>
      </c>
      <c r="F131" s="18"/>
    </row>
    <row r="132" spans="1:6" ht="16.2" customHeight="1" x14ac:dyDescent="0.45">
      <c r="A132" s="10" t="s">
        <v>285</v>
      </c>
      <c r="B132" s="10" t="s">
        <v>1409</v>
      </c>
      <c r="C132" s="11" t="s">
        <v>286</v>
      </c>
      <c r="D132" s="17">
        <v>40269</v>
      </c>
      <c r="E132" s="18" t="s">
        <v>17</v>
      </c>
      <c r="F132" s="18"/>
    </row>
    <row r="133" spans="1:6" ht="16.2" customHeight="1" x14ac:dyDescent="0.45">
      <c r="A133" s="10" t="s">
        <v>287</v>
      </c>
      <c r="B133" s="10" t="s">
        <v>1409</v>
      </c>
      <c r="C133" s="11" t="s">
        <v>288</v>
      </c>
      <c r="D133" s="17">
        <v>40269</v>
      </c>
      <c r="E133" s="18" t="s">
        <v>17</v>
      </c>
      <c r="F133" s="18"/>
    </row>
    <row r="134" spans="1:6" ht="16.2" customHeight="1" x14ac:dyDescent="0.45">
      <c r="A134" s="10" t="s">
        <v>289</v>
      </c>
      <c r="B134" s="10" t="s">
        <v>1409</v>
      </c>
      <c r="C134" s="11" t="s">
        <v>290</v>
      </c>
      <c r="D134" s="17">
        <v>40269</v>
      </c>
      <c r="E134" s="18" t="s">
        <v>17</v>
      </c>
      <c r="F134" s="18"/>
    </row>
    <row r="135" spans="1:6" ht="16.2" customHeight="1" x14ac:dyDescent="0.45">
      <c r="A135" s="10" t="s">
        <v>291</v>
      </c>
      <c r="B135" s="10" t="s">
        <v>1409</v>
      </c>
      <c r="C135" s="11" t="s">
        <v>292</v>
      </c>
      <c r="D135" s="17">
        <v>40269</v>
      </c>
      <c r="E135" s="18" t="s">
        <v>17</v>
      </c>
      <c r="F135" s="18"/>
    </row>
    <row r="136" spans="1:6" ht="16.2" customHeight="1" x14ac:dyDescent="0.45">
      <c r="A136" s="10" t="s">
        <v>293</v>
      </c>
      <c r="B136" s="10" t="s">
        <v>1409</v>
      </c>
      <c r="C136" s="11" t="s">
        <v>294</v>
      </c>
      <c r="D136" s="17">
        <v>40269</v>
      </c>
      <c r="E136" s="18" t="s">
        <v>17</v>
      </c>
      <c r="F136" s="18"/>
    </row>
    <row r="137" spans="1:6" ht="16.2" customHeight="1" x14ac:dyDescent="0.45">
      <c r="A137" s="10" t="s">
        <v>295</v>
      </c>
      <c r="B137" s="10" t="s">
        <v>1409</v>
      </c>
      <c r="C137" s="11" t="s">
        <v>296</v>
      </c>
      <c r="D137" s="17">
        <v>40269</v>
      </c>
      <c r="E137" s="18" t="s">
        <v>17</v>
      </c>
      <c r="F137" s="18"/>
    </row>
    <row r="138" spans="1:6" ht="16.2" customHeight="1" x14ac:dyDescent="0.45">
      <c r="A138" s="10" t="s">
        <v>297</v>
      </c>
      <c r="B138" s="10" t="s">
        <v>1409</v>
      </c>
      <c r="C138" s="11" t="s">
        <v>298</v>
      </c>
      <c r="D138" s="17">
        <v>40269</v>
      </c>
      <c r="E138" s="18" t="s">
        <v>17</v>
      </c>
      <c r="F138" s="18"/>
    </row>
    <row r="139" spans="1:6" ht="16.2" customHeight="1" x14ac:dyDescent="0.45">
      <c r="A139" s="10" t="s">
        <v>299</v>
      </c>
      <c r="B139" s="10" t="s">
        <v>1409</v>
      </c>
      <c r="C139" s="11" t="s">
        <v>300</v>
      </c>
      <c r="D139" s="17">
        <v>40269</v>
      </c>
      <c r="E139" s="18" t="s">
        <v>17</v>
      </c>
      <c r="F139" s="18"/>
    </row>
    <row r="140" spans="1:6" ht="16.2" customHeight="1" x14ac:dyDescent="0.45">
      <c r="A140" s="10" t="s">
        <v>302</v>
      </c>
      <c r="B140" s="10" t="s">
        <v>1409</v>
      </c>
      <c r="C140" s="11" t="s">
        <v>303</v>
      </c>
      <c r="D140" s="17">
        <v>40269</v>
      </c>
      <c r="E140" s="18" t="s">
        <v>17</v>
      </c>
      <c r="F140" s="18"/>
    </row>
    <row r="141" spans="1:6" ht="16.2" customHeight="1" x14ac:dyDescent="0.45">
      <c r="A141" s="10" t="s">
        <v>304</v>
      </c>
      <c r="B141" s="10" t="s">
        <v>1409</v>
      </c>
      <c r="C141" s="11" t="s">
        <v>305</v>
      </c>
      <c r="D141" s="17">
        <v>40269</v>
      </c>
      <c r="E141" s="18" t="s">
        <v>17</v>
      </c>
      <c r="F141" s="18"/>
    </row>
    <row r="142" spans="1:6" ht="16.2" customHeight="1" x14ac:dyDescent="0.45">
      <c r="A142" s="10" t="s">
        <v>306</v>
      </c>
      <c r="B142" s="10" t="s">
        <v>1409</v>
      </c>
      <c r="C142" s="11" t="s">
        <v>307</v>
      </c>
      <c r="D142" s="17">
        <v>40269</v>
      </c>
      <c r="E142" s="18" t="s">
        <v>17</v>
      </c>
      <c r="F142" s="18"/>
    </row>
    <row r="143" spans="1:6" ht="16.2" customHeight="1" x14ac:dyDescent="0.45">
      <c r="A143" s="10" t="s">
        <v>308</v>
      </c>
      <c r="B143" s="10" t="s">
        <v>1409</v>
      </c>
      <c r="C143" s="11" t="s">
        <v>309</v>
      </c>
      <c r="D143" s="17">
        <v>40269</v>
      </c>
      <c r="E143" s="18" t="s">
        <v>17</v>
      </c>
      <c r="F143" s="18"/>
    </row>
    <row r="144" spans="1:6" ht="16.2" customHeight="1" x14ac:dyDescent="0.45">
      <c r="A144" s="10" t="s">
        <v>310</v>
      </c>
      <c r="B144" s="10" t="s">
        <v>1409</v>
      </c>
      <c r="C144" s="11" t="s">
        <v>311</v>
      </c>
      <c r="D144" s="17">
        <v>40269</v>
      </c>
      <c r="E144" s="18" t="s">
        <v>17</v>
      </c>
      <c r="F144" s="18"/>
    </row>
    <row r="145" spans="1:6" ht="16.2" customHeight="1" x14ac:dyDescent="0.45">
      <c r="A145" s="10" t="s">
        <v>312</v>
      </c>
      <c r="B145" s="10" t="s">
        <v>1409</v>
      </c>
      <c r="C145" s="11" t="s">
        <v>313</v>
      </c>
      <c r="D145" s="17">
        <v>40269</v>
      </c>
      <c r="E145" s="18" t="s">
        <v>17</v>
      </c>
      <c r="F145" s="18"/>
    </row>
    <row r="146" spans="1:6" ht="16.2" customHeight="1" x14ac:dyDescent="0.45">
      <c r="A146" s="10" t="s">
        <v>1408</v>
      </c>
      <c r="B146" s="10" t="s">
        <v>1409</v>
      </c>
      <c r="C146" s="11" t="s">
        <v>314</v>
      </c>
      <c r="D146" s="17">
        <v>40269</v>
      </c>
      <c r="E146" s="18" t="s">
        <v>17</v>
      </c>
      <c r="F146" s="18"/>
    </row>
    <row r="147" spans="1:6" ht="16.2" customHeight="1" x14ac:dyDescent="0.45">
      <c r="A147" s="10" t="s">
        <v>315</v>
      </c>
      <c r="B147" s="10" t="s">
        <v>1409</v>
      </c>
      <c r="C147" s="11" t="s">
        <v>316</v>
      </c>
      <c r="D147" s="17">
        <v>40269</v>
      </c>
      <c r="E147" s="18" t="s">
        <v>17</v>
      </c>
      <c r="F147" s="18"/>
    </row>
    <row r="148" spans="1:6" ht="16.2" customHeight="1" x14ac:dyDescent="0.45">
      <c r="A148" s="10" t="s">
        <v>318</v>
      </c>
      <c r="B148" s="10" t="s">
        <v>1409</v>
      </c>
      <c r="C148" s="11" t="s">
        <v>319</v>
      </c>
      <c r="D148" s="17">
        <v>40269</v>
      </c>
      <c r="E148" s="18" t="s">
        <v>17</v>
      </c>
      <c r="F148" s="18"/>
    </row>
    <row r="149" spans="1:6" ht="16.2" customHeight="1" x14ac:dyDescent="0.45">
      <c r="A149" s="10" t="s">
        <v>320</v>
      </c>
      <c r="B149" s="10" t="s">
        <v>1409</v>
      </c>
      <c r="C149" s="11" t="s">
        <v>321</v>
      </c>
      <c r="D149" s="17">
        <v>40269</v>
      </c>
      <c r="E149" s="18" t="s">
        <v>17</v>
      </c>
      <c r="F149" s="18"/>
    </row>
    <row r="150" spans="1:6" ht="16.2" customHeight="1" x14ac:dyDescent="0.45">
      <c r="A150" s="10" t="s">
        <v>322</v>
      </c>
      <c r="B150" s="10" t="s">
        <v>1409</v>
      </c>
      <c r="C150" s="11" t="s">
        <v>323</v>
      </c>
      <c r="D150" s="17">
        <v>40269</v>
      </c>
      <c r="E150" s="18" t="s">
        <v>17</v>
      </c>
      <c r="F150" s="18"/>
    </row>
    <row r="151" spans="1:6" ht="16.2" customHeight="1" x14ac:dyDescent="0.45">
      <c r="A151" s="10" t="s">
        <v>324</v>
      </c>
      <c r="B151" s="10" t="s">
        <v>1409</v>
      </c>
      <c r="C151" s="11" t="s">
        <v>325</v>
      </c>
      <c r="D151" s="17">
        <v>40269</v>
      </c>
      <c r="E151" s="18" t="s">
        <v>17</v>
      </c>
      <c r="F151" s="18"/>
    </row>
    <row r="152" spans="1:6" ht="16.2" customHeight="1" x14ac:dyDescent="0.45">
      <c r="A152" s="10" t="s">
        <v>326</v>
      </c>
      <c r="B152" s="10" t="s">
        <v>1409</v>
      </c>
      <c r="C152" s="11" t="s">
        <v>327</v>
      </c>
      <c r="D152" s="17">
        <v>40269</v>
      </c>
      <c r="E152" s="18" t="s">
        <v>328</v>
      </c>
      <c r="F152" s="18"/>
    </row>
    <row r="153" spans="1:6" ht="16.2" customHeight="1" x14ac:dyDescent="0.45">
      <c r="A153" s="10" t="s">
        <v>329</v>
      </c>
      <c r="B153" s="10" t="s">
        <v>1409</v>
      </c>
      <c r="C153" s="11" t="s">
        <v>330</v>
      </c>
      <c r="D153" s="17">
        <v>40269</v>
      </c>
      <c r="E153" s="18" t="s">
        <v>17</v>
      </c>
      <c r="F153" s="18"/>
    </row>
    <row r="154" spans="1:6" ht="16.2" customHeight="1" x14ac:dyDescent="0.45">
      <c r="A154" s="10" t="s">
        <v>331</v>
      </c>
      <c r="B154" s="10" t="s">
        <v>1409</v>
      </c>
      <c r="C154" s="11" t="s">
        <v>332</v>
      </c>
      <c r="D154" s="17">
        <v>40269</v>
      </c>
      <c r="E154" s="18" t="s">
        <v>17</v>
      </c>
      <c r="F154" s="18"/>
    </row>
    <row r="155" spans="1:6" ht="16.2" customHeight="1" x14ac:dyDescent="0.45">
      <c r="A155" s="10" t="s">
        <v>333</v>
      </c>
      <c r="B155" s="10" t="s">
        <v>1409</v>
      </c>
      <c r="C155" s="11" t="s">
        <v>334</v>
      </c>
      <c r="D155" s="17">
        <v>40269</v>
      </c>
      <c r="E155" s="18" t="s">
        <v>17</v>
      </c>
      <c r="F155" s="18"/>
    </row>
    <row r="156" spans="1:6" ht="16.2" customHeight="1" x14ac:dyDescent="0.45">
      <c r="A156" s="10" t="s">
        <v>335</v>
      </c>
      <c r="B156" s="10" t="s">
        <v>1409</v>
      </c>
      <c r="C156" s="11" t="s">
        <v>336</v>
      </c>
      <c r="D156" s="17">
        <v>40269</v>
      </c>
      <c r="E156" s="18" t="s">
        <v>17</v>
      </c>
      <c r="F156" s="18"/>
    </row>
    <row r="157" spans="1:6" ht="16.2" customHeight="1" x14ac:dyDescent="0.45">
      <c r="A157" s="10" t="s">
        <v>337</v>
      </c>
      <c r="B157" s="10" t="s">
        <v>1409</v>
      </c>
      <c r="C157" s="11" t="s">
        <v>338</v>
      </c>
      <c r="D157" s="17">
        <v>40269</v>
      </c>
      <c r="E157" s="18" t="s">
        <v>17</v>
      </c>
      <c r="F157" s="18"/>
    </row>
    <row r="158" spans="1:6" ht="16.2" customHeight="1" x14ac:dyDescent="0.45">
      <c r="A158" s="10" t="s">
        <v>339</v>
      </c>
      <c r="B158" s="10" t="s">
        <v>1409</v>
      </c>
      <c r="C158" s="11" t="s">
        <v>340</v>
      </c>
      <c r="D158" s="17">
        <v>40269</v>
      </c>
      <c r="E158" s="18" t="s">
        <v>17</v>
      </c>
      <c r="F158" s="18"/>
    </row>
    <row r="159" spans="1:6" ht="16.2" customHeight="1" x14ac:dyDescent="0.45">
      <c r="A159" s="10" t="s">
        <v>341</v>
      </c>
      <c r="B159" s="10" t="s">
        <v>1409</v>
      </c>
      <c r="C159" s="11" t="s">
        <v>342</v>
      </c>
      <c r="D159" s="17">
        <v>40269</v>
      </c>
      <c r="E159" s="18" t="s">
        <v>17</v>
      </c>
      <c r="F159" s="18"/>
    </row>
    <row r="160" spans="1:6" ht="16.2" customHeight="1" x14ac:dyDescent="0.45">
      <c r="A160" s="10" t="s">
        <v>343</v>
      </c>
      <c r="B160" s="10" t="s">
        <v>1409</v>
      </c>
      <c r="C160" s="11" t="s">
        <v>344</v>
      </c>
      <c r="D160" s="17">
        <v>40269</v>
      </c>
      <c r="E160" s="18" t="s">
        <v>17</v>
      </c>
      <c r="F160" s="18"/>
    </row>
    <row r="161" spans="1:6" ht="16.2" customHeight="1" x14ac:dyDescent="0.45">
      <c r="A161" s="10" t="s">
        <v>345</v>
      </c>
      <c r="B161" s="10" t="s">
        <v>1409</v>
      </c>
      <c r="C161" s="11" t="s">
        <v>346</v>
      </c>
      <c r="D161" s="17">
        <v>40269</v>
      </c>
      <c r="E161" s="18" t="s">
        <v>17</v>
      </c>
      <c r="F161" s="18"/>
    </row>
    <row r="162" spans="1:6" ht="16.2" customHeight="1" x14ac:dyDescent="0.45">
      <c r="A162" s="10" t="s">
        <v>347</v>
      </c>
      <c r="B162" s="10" t="s">
        <v>1409</v>
      </c>
      <c r="C162" s="11" t="s">
        <v>348</v>
      </c>
      <c r="D162" s="17">
        <v>40269</v>
      </c>
      <c r="E162" s="18" t="s">
        <v>17</v>
      </c>
      <c r="F162" s="18"/>
    </row>
    <row r="163" spans="1:6" ht="16.2" customHeight="1" x14ac:dyDescent="0.45">
      <c r="A163" s="10" t="s">
        <v>349</v>
      </c>
      <c r="B163" s="10" t="s">
        <v>1409</v>
      </c>
      <c r="C163" s="11" t="s">
        <v>350</v>
      </c>
      <c r="D163" s="17">
        <v>40269</v>
      </c>
      <c r="E163" s="18" t="s">
        <v>17</v>
      </c>
      <c r="F163" s="18"/>
    </row>
    <row r="164" spans="1:6" ht="16.2" customHeight="1" x14ac:dyDescent="0.45">
      <c r="A164" s="10" t="s">
        <v>351</v>
      </c>
      <c r="B164" s="10" t="s">
        <v>1409</v>
      </c>
      <c r="C164" s="11" t="s">
        <v>352</v>
      </c>
      <c r="D164" s="17">
        <v>40269</v>
      </c>
      <c r="E164" s="18" t="s">
        <v>17</v>
      </c>
      <c r="F164" s="18"/>
    </row>
    <row r="165" spans="1:6" ht="16.2" customHeight="1" x14ac:dyDescent="0.45">
      <c r="A165" s="10" t="s">
        <v>353</v>
      </c>
      <c r="B165" s="10" t="s">
        <v>1409</v>
      </c>
      <c r="C165" s="11" t="s">
        <v>354</v>
      </c>
      <c r="D165" s="17">
        <v>40269</v>
      </c>
      <c r="E165" s="18" t="s">
        <v>17</v>
      </c>
      <c r="F165" s="18"/>
    </row>
    <row r="166" spans="1:6" ht="16.2" customHeight="1" x14ac:dyDescent="0.45">
      <c r="A166" s="10" t="s">
        <v>355</v>
      </c>
      <c r="B166" s="10" t="s">
        <v>1409</v>
      </c>
      <c r="C166" s="11" t="s">
        <v>356</v>
      </c>
      <c r="D166" s="17">
        <v>40269</v>
      </c>
      <c r="E166" s="18" t="s">
        <v>17</v>
      </c>
      <c r="F166" s="18"/>
    </row>
    <row r="167" spans="1:6" ht="16.2" customHeight="1" x14ac:dyDescent="0.45">
      <c r="A167" s="10" t="s">
        <v>357</v>
      </c>
      <c r="B167" s="10" t="s">
        <v>1409</v>
      </c>
      <c r="C167" s="11" t="s">
        <v>358</v>
      </c>
      <c r="D167" s="17">
        <v>40269</v>
      </c>
      <c r="E167" s="18" t="s">
        <v>17</v>
      </c>
      <c r="F167" s="18"/>
    </row>
    <row r="168" spans="1:6" ht="16.2" customHeight="1" x14ac:dyDescent="0.45">
      <c r="A168" s="10" t="s">
        <v>359</v>
      </c>
      <c r="B168" s="10" t="s">
        <v>1409</v>
      </c>
      <c r="C168" s="11" t="s">
        <v>360</v>
      </c>
      <c r="D168" s="17">
        <v>40269</v>
      </c>
      <c r="E168" s="18" t="s">
        <v>17</v>
      </c>
      <c r="F168" s="18"/>
    </row>
    <row r="169" spans="1:6" ht="16.2" customHeight="1" x14ac:dyDescent="0.45">
      <c r="A169" s="10" t="s">
        <v>363</v>
      </c>
      <c r="B169" s="10" t="s">
        <v>1409</v>
      </c>
      <c r="C169" s="11" t="s">
        <v>364</v>
      </c>
      <c r="D169" s="17">
        <v>40269</v>
      </c>
      <c r="E169" s="18" t="s">
        <v>17</v>
      </c>
      <c r="F169" s="18"/>
    </row>
    <row r="170" spans="1:6" ht="16.2" customHeight="1" x14ac:dyDescent="0.45">
      <c r="A170" s="10" t="s">
        <v>365</v>
      </c>
      <c r="B170" s="10" t="s">
        <v>1409</v>
      </c>
      <c r="C170" s="11" t="s">
        <v>366</v>
      </c>
      <c r="D170" s="17">
        <v>40269</v>
      </c>
      <c r="E170" s="18" t="s">
        <v>17</v>
      </c>
      <c r="F170" s="18"/>
    </row>
    <row r="171" spans="1:6" ht="16.2" customHeight="1" x14ac:dyDescent="0.45">
      <c r="A171" s="10" t="s">
        <v>367</v>
      </c>
      <c r="B171" s="10" t="s">
        <v>1409</v>
      </c>
      <c r="C171" s="11" t="s">
        <v>368</v>
      </c>
      <c r="D171" s="17">
        <v>40269</v>
      </c>
      <c r="E171" s="18" t="s">
        <v>17</v>
      </c>
      <c r="F171" s="18"/>
    </row>
    <row r="172" spans="1:6" ht="16.2" customHeight="1" x14ac:dyDescent="0.45">
      <c r="A172" s="10" t="s">
        <v>370</v>
      </c>
      <c r="B172" s="10" t="s">
        <v>1409</v>
      </c>
      <c r="C172" s="11" t="s">
        <v>371</v>
      </c>
      <c r="D172" s="17">
        <v>40269</v>
      </c>
      <c r="E172" s="18" t="s">
        <v>17</v>
      </c>
      <c r="F172" s="18"/>
    </row>
    <row r="173" spans="1:6" ht="16.2" customHeight="1" x14ac:dyDescent="0.45">
      <c r="A173" s="10" t="s">
        <v>372</v>
      </c>
      <c r="B173" s="10" t="s">
        <v>1409</v>
      </c>
      <c r="C173" s="11" t="s">
        <v>373</v>
      </c>
      <c r="D173" s="17">
        <v>40269</v>
      </c>
      <c r="E173" s="18" t="s">
        <v>17</v>
      </c>
      <c r="F173" s="18"/>
    </row>
    <row r="174" spans="1:6" ht="16.2" customHeight="1" x14ac:dyDescent="0.45">
      <c r="A174" s="10" t="s">
        <v>374</v>
      </c>
      <c r="B174" s="10" t="s">
        <v>1409</v>
      </c>
      <c r="C174" s="11" t="s">
        <v>375</v>
      </c>
      <c r="D174" s="17">
        <v>40269</v>
      </c>
      <c r="E174" s="18" t="s">
        <v>17</v>
      </c>
      <c r="F174" s="18"/>
    </row>
    <row r="175" spans="1:6" ht="16.2" customHeight="1" x14ac:dyDescent="0.45">
      <c r="A175" s="10" t="s">
        <v>376</v>
      </c>
      <c r="B175" s="10" t="s">
        <v>1409</v>
      </c>
      <c r="C175" s="11" t="s">
        <v>377</v>
      </c>
      <c r="D175" s="17">
        <v>40269</v>
      </c>
      <c r="E175" s="18" t="s">
        <v>17</v>
      </c>
      <c r="F175" s="18"/>
    </row>
    <row r="176" spans="1:6" ht="16.2" customHeight="1" x14ac:dyDescent="0.45">
      <c r="A176" s="10" t="s">
        <v>378</v>
      </c>
      <c r="B176" s="10" t="s">
        <v>1409</v>
      </c>
      <c r="C176" s="11" t="s">
        <v>379</v>
      </c>
      <c r="D176" s="17">
        <v>40269</v>
      </c>
      <c r="E176" s="18" t="s">
        <v>17</v>
      </c>
      <c r="F176" s="18"/>
    </row>
    <row r="177" spans="1:6" ht="16.2" customHeight="1" x14ac:dyDescent="0.45">
      <c r="A177" s="10" t="s">
        <v>380</v>
      </c>
      <c r="B177" s="10" t="s">
        <v>1409</v>
      </c>
      <c r="C177" s="11" t="s">
        <v>381</v>
      </c>
      <c r="D177" s="17">
        <v>40269</v>
      </c>
      <c r="E177" s="18" t="s">
        <v>17</v>
      </c>
      <c r="F177" s="18"/>
    </row>
    <row r="178" spans="1:6" ht="16.2" customHeight="1" x14ac:dyDescent="0.45">
      <c r="A178" s="10" t="s">
        <v>382</v>
      </c>
      <c r="B178" s="10" t="s">
        <v>1409</v>
      </c>
      <c r="C178" s="11" t="s">
        <v>383</v>
      </c>
      <c r="D178" s="17">
        <v>40269</v>
      </c>
      <c r="E178" s="18" t="s">
        <v>17</v>
      </c>
      <c r="F178" s="18"/>
    </row>
    <row r="179" spans="1:6" ht="16.2" customHeight="1" x14ac:dyDescent="0.45">
      <c r="A179" s="10" t="s">
        <v>384</v>
      </c>
      <c r="B179" s="10" t="s">
        <v>1409</v>
      </c>
      <c r="C179" s="11" t="s">
        <v>385</v>
      </c>
      <c r="D179" s="17">
        <v>40269</v>
      </c>
      <c r="E179" s="18" t="s">
        <v>17</v>
      </c>
      <c r="F179" s="18"/>
    </row>
    <row r="180" spans="1:6" ht="16.2" customHeight="1" x14ac:dyDescent="0.45">
      <c r="A180" s="10" t="s">
        <v>386</v>
      </c>
      <c r="B180" s="10" t="s">
        <v>1409</v>
      </c>
      <c r="C180" s="11" t="s">
        <v>387</v>
      </c>
      <c r="D180" s="17">
        <v>40269</v>
      </c>
      <c r="E180" s="18" t="s">
        <v>17</v>
      </c>
      <c r="F180" s="18"/>
    </row>
    <row r="181" spans="1:6" ht="16.2" customHeight="1" x14ac:dyDescent="0.45">
      <c r="A181" s="10" t="s">
        <v>388</v>
      </c>
      <c r="B181" s="10" t="s">
        <v>1409</v>
      </c>
      <c r="C181" s="11" t="s">
        <v>389</v>
      </c>
      <c r="D181" s="17">
        <v>40269</v>
      </c>
      <c r="E181" s="18" t="s">
        <v>17</v>
      </c>
      <c r="F181" s="18"/>
    </row>
    <row r="182" spans="1:6" ht="16.2" customHeight="1" x14ac:dyDescent="0.45">
      <c r="A182" s="10" t="s">
        <v>390</v>
      </c>
      <c r="B182" s="10" t="s">
        <v>1409</v>
      </c>
      <c r="C182" s="11" t="s">
        <v>391</v>
      </c>
      <c r="D182" s="17">
        <v>40269</v>
      </c>
      <c r="E182" s="18" t="s">
        <v>17</v>
      </c>
      <c r="F182" s="18"/>
    </row>
    <row r="183" spans="1:6" ht="16.2" customHeight="1" x14ac:dyDescent="0.45">
      <c r="A183" s="10" t="s">
        <v>392</v>
      </c>
      <c r="B183" s="10" t="s">
        <v>1409</v>
      </c>
      <c r="C183" s="11" t="s">
        <v>393</v>
      </c>
      <c r="D183" s="17">
        <v>40269</v>
      </c>
      <c r="E183" s="18" t="s">
        <v>17</v>
      </c>
      <c r="F183" s="18"/>
    </row>
    <row r="184" spans="1:6" ht="16.2" customHeight="1" x14ac:dyDescent="0.45">
      <c r="A184" s="10" t="s">
        <v>394</v>
      </c>
      <c r="B184" s="10" t="s">
        <v>1409</v>
      </c>
      <c r="C184" s="11" t="s">
        <v>395</v>
      </c>
      <c r="D184" s="17">
        <v>40269</v>
      </c>
      <c r="E184" s="18" t="s">
        <v>17</v>
      </c>
      <c r="F184" s="18"/>
    </row>
    <row r="185" spans="1:6" ht="16.2" customHeight="1" x14ac:dyDescent="0.45">
      <c r="A185" s="10" t="s">
        <v>396</v>
      </c>
      <c r="B185" s="10" t="s">
        <v>1409</v>
      </c>
      <c r="C185" s="11" t="s">
        <v>397</v>
      </c>
      <c r="D185" s="17">
        <v>40269</v>
      </c>
      <c r="E185" s="18" t="s">
        <v>17</v>
      </c>
      <c r="F185" s="18"/>
    </row>
    <row r="186" spans="1:6" ht="16.2" customHeight="1" x14ac:dyDescent="0.45">
      <c r="A186" s="10" t="s">
        <v>398</v>
      </c>
      <c r="B186" s="10" t="s">
        <v>1409</v>
      </c>
      <c r="C186" s="11" t="s">
        <v>399</v>
      </c>
      <c r="D186" s="17">
        <v>40269</v>
      </c>
      <c r="E186" s="18" t="s">
        <v>17</v>
      </c>
      <c r="F186" s="18"/>
    </row>
    <row r="187" spans="1:6" ht="16.2" customHeight="1" x14ac:dyDescent="0.45">
      <c r="A187" s="10" t="s">
        <v>400</v>
      </c>
      <c r="B187" s="10" t="s">
        <v>1409</v>
      </c>
      <c r="C187" s="11" t="s">
        <v>401</v>
      </c>
      <c r="D187" s="17">
        <v>40269</v>
      </c>
      <c r="E187" s="18" t="s">
        <v>17</v>
      </c>
      <c r="F187" s="18"/>
    </row>
    <row r="188" spans="1:6" ht="16.2" customHeight="1" x14ac:dyDescent="0.45">
      <c r="A188" s="10" t="s">
        <v>402</v>
      </c>
      <c r="B188" s="10" t="s">
        <v>1409</v>
      </c>
      <c r="C188" s="11" t="s">
        <v>403</v>
      </c>
      <c r="D188" s="17">
        <v>40269</v>
      </c>
      <c r="E188" s="18" t="s">
        <v>17</v>
      </c>
      <c r="F188" s="18"/>
    </row>
    <row r="189" spans="1:6" ht="16.2" customHeight="1" x14ac:dyDescent="0.45">
      <c r="A189" s="10" t="s">
        <v>404</v>
      </c>
      <c r="B189" s="10" t="s">
        <v>1409</v>
      </c>
      <c r="C189" s="11" t="s">
        <v>405</v>
      </c>
      <c r="D189" s="17">
        <v>40269</v>
      </c>
      <c r="E189" s="18" t="s">
        <v>17</v>
      </c>
      <c r="F189" s="18"/>
    </row>
    <row r="190" spans="1:6" ht="16.2" customHeight="1" x14ac:dyDescent="0.45">
      <c r="A190" s="10" t="s">
        <v>406</v>
      </c>
      <c r="B190" s="10" t="s">
        <v>1409</v>
      </c>
      <c r="C190" s="11" t="s">
        <v>407</v>
      </c>
      <c r="D190" s="17">
        <v>40269</v>
      </c>
      <c r="E190" s="18" t="s">
        <v>17</v>
      </c>
      <c r="F190" s="18"/>
    </row>
    <row r="191" spans="1:6" ht="16.2" customHeight="1" x14ac:dyDescent="0.45">
      <c r="A191" s="10" t="s">
        <v>408</v>
      </c>
      <c r="B191" s="10" t="s">
        <v>1409</v>
      </c>
      <c r="C191" s="11" t="s">
        <v>409</v>
      </c>
      <c r="D191" s="17">
        <v>40269</v>
      </c>
      <c r="E191" s="18" t="s">
        <v>17</v>
      </c>
      <c r="F191" s="18"/>
    </row>
    <row r="192" spans="1:6" ht="16.2" customHeight="1" x14ac:dyDescent="0.45">
      <c r="A192" s="10" t="s">
        <v>410</v>
      </c>
      <c r="B192" s="10" t="s">
        <v>1409</v>
      </c>
      <c r="C192" s="11" t="s">
        <v>411</v>
      </c>
      <c r="D192" s="17">
        <v>40269</v>
      </c>
      <c r="E192" s="18" t="s">
        <v>17</v>
      </c>
      <c r="F192" s="18"/>
    </row>
    <row r="193" spans="1:6" ht="16.2" customHeight="1" x14ac:dyDescent="0.45">
      <c r="A193" s="10" t="s">
        <v>412</v>
      </c>
      <c r="B193" s="10" t="s">
        <v>1409</v>
      </c>
      <c r="C193" s="11" t="s">
        <v>413</v>
      </c>
      <c r="D193" s="17">
        <v>40269</v>
      </c>
      <c r="E193" s="18" t="s">
        <v>17</v>
      </c>
      <c r="F193" s="18"/>
    </row>
    <row r="194" spans="1:6" ht="16.2" customHeight="1" x14ac:dyDescent="0.45">
      <c r="A194" s="10" t="s">
        <v>414</v>
      </c>
      <c r="B194" s="10" t="s">
        <v>1409</v>
      </c>
      <c r="C194" s="11" t="s">
        <v>415</v>
      </c>
      <c r="D194" s="17">
        <v>40269</v>
      </c>
      <c r="E194" s="18" t="s">
        <v>17</v>
      </c>
      <c r="F194" s="18"/>
    </row>
    <row r="195" spans="1:6" ht="16.2" customHeight="1" x14ac:dyDescent="0.45">
      <c r="A195" s="10" t="s">
        <v>416</v>
      </c>
      <c r="B195" s="10" t="s">
        <v>1409</v>
      </c>
      <c r="C195" s="11" t="s">
        <v>417</v>
      </c>
      <c r="D195" s="17">
        <v>40269</v>
      </c>
      <c r="E195" s="18" t="s">
        <v>17</v>
      </c>
      <c r="F195" s="18"/>
    </row>
    <row r="196" spans="1:6" ht="16.2" customHeight="1" x14ac:dyDescent="0.45">
      <c r="A196" s="10" t="s">
        <v>418</v>
      </c>
      <c r="B196" s="10" t="s">
        <v>1409</v>
      </c>
      <c r="C196" s="11" t="s">
        <v>419</v>
      </c>
      <c r="D196" s="17">
        <v>40269</v>
      </c>
      <c r="E196" s="18" t="s">
        <v>17</v>
      </c>
      <c r="F196" s="18"/>
    </row>
    <row r="197" spans="1:6" ht="16.2" customHeight="1" x14ac:dyDescent="0.45">
      <c r="A197" s="10" t="s">
        <v>420</v>
      </c>
      <c r="B197" s="10" t="s">
        <v>1409</v>
      </c>
      <c r="C197" s="11" t="s">
        <v>421</v>
      </c>
      <c r="D197" s="17">
        <v>40269</v>
      </c>
      <c r="E197" s="18" t="s">
        <v>17</v>
      </c>
      <c r="F197" s="18"/>
    </row>
    <row r="198" spans="1:6" ht="16.2" customHeight="1" x14ac:dyDescent="0.45">
      <c r="A198" s="10" t="s">
        <v>422</v>
      </c>
      <c r="B198" s="10" t="s">
        <v>1409</v>
      </c>
      <c r="C198" s="11" t="s">
        <v>423</v>
      </c>
      <c r="D198" s="17">
        <v>40269</v>
      </c>
      <c r="E198" s="18" t="s">
        <v>17</v>
      </c>
      <c r="F198" s="18"/>
    </row>
    <row r="199" spans="1:6" ht="16.2" customHeight="1" x14ac:dyDescent="0.45">
      <c r="A199" s="10" t="s">
        <v>424</v>
      </c>
      <c r="B199" s="10" t="s">
        <v>1409</v>
      </c>
      <c r="C199" s="11" t="s">
        <v>425</v>
      </c>
      <c r="D199" s="17">
        <v>40269</v>
      </c>
      <c r="E199" s="18" t="s">
        <v>17</v>
      </c>
      <c r="F199" s="18"/>
    </row>
    <row r="200" spans="1:6" ht="16.2" customHeight="1" x14ac:dyDescent="0.45">
      <c r="A200" s="10" t="s">
        <v>426</v>
      </c>
      <c r="B200" s="10" t="s">
        <v>1409</v>
      </c>
      <c r="C200" s="11" t="s">
        <v>427</v>
      </c>
      <c r="D200" s="17">
        <v>40269</v>
      </c>
      <c r="E200" s="18" t="s">
        <v>17</v>
      </c>
      <c r="F200" s="18"/>
    </row>
    <row r="201" spans="1:6" ht="16.2" customHeight="1" x14ac:dyDescent="0.45">
      <c r="A201" s="10" t="s">
        <v>428</v>
      </c>
      <c r="B201" s="10" t="s">
        <v>1409</v>
      </c>
      <c r="C201" s="11" t="s">
        <v>429</v>
      </c>
      <c r="D201" s="17">
        <v>40269</v>
      </c>
      <c r="E201" s="18" t="s">
        <v>17</v>
      </c>
      <c r="F201" s="18"/>
    </row>
    <row r="202" spans="1:6" ht="16.2" customHeight="1" x14ac:dyDescent="0.45">
      <c r="A202" s="10" t="s">
        <v>430</v>
      </c>
      <c r="B202" s="10" t="s">
        <v>1409</v>
      </c>
      <c r="C202" s="11" t="s">
        <v>431</v>
      </c>
      <c r="D202" s="17">
        <v>40269</v>
      </c>
      <c r="E202" s="18" t="s">
        <v>17</v>
      </c>
      <c r="F202" s="18"/>
    </row>
    <row r="203" spans="1:6" ht="16.2" customHeight="1" x14ac:dyDescent="0.45">
      <c r="A203" s="10" t="s">
        <v>432</v>
      </c>
      <c r="B203" s="10" t="s">
        <v>1409</v>
      </c>
      <c r="C203" s="11" t="s">
        <v>433</v>
      </c>
      <c r="D203" s="17">
        <v>40269</v>
      </c>
      <c r="E203" s="18" t="s">
        <v>17</v>
      </c>
      <c r="F203" s="18"/>
    </row>
    <row r="204" spans="1:6" ht="16.2" customHeight="1" x14ac:dyDescent="0.45">
      <c r="A204" s="10" t="s">
        <v>434</v>
      </c>
      <c r="B204" s="10" t="s">
        <v>1409</v>
      </c>
      <c r="C204" s="11" t="s">
        <v>435</v>
      </c>
      <c r="D204" s="17">
        <v>40269</v>
      </c>
      <c r="E204" s="18" t="s">
        <v>17</v>
      </c>
      <c r="F204" s="18"/>
    </row>
    <row r="205" spans="1:6" ht="16.2" customHeight="1" x14ac:dyDescent="0.45">
      <c r="A205" s="10" t="s">
        <v>436</v>
      </c>
      <c r="B205" s="10" t="s">
        <v>1409</v>
      </c>
      <c r="C205" s="11" t="s">
        <v>437</v>
      </c>
      <c r="D205" s="17">
        <v>40269</v>
      </c>
      <c r="E205" s="18" t="s">
        <v>17</v>
      </c>
      <c r="F205" s="18"/>
    </row>
    <row r="206" spans="1:6" ht="16.2" customHeight="1" x14ac:dyDescent="0.45">
      <c r="A206" s="10" t="s">
        <v>438</v>
      </c>
      <c r="B206" s="10" t="s">
        <v>1409</v>
      </c>
      <c r="C206" s="11" t="s">
        <v>439</v>
      </c>
      <c r="D206" s="17">
        <v>40269</v>
      </c>
      <c r="E206" s="18" t="s">
        <v>17</v>
      </c>
      <c r="F206" s="18"/>
    </row>
    <row r="207" spans="1:6" ht="16.2" customHeight="1" x14ac:dyDescent="0.45">
      <c r="A207" s="10" t="s">
        <v>440</v>
      </c>
      <c r="B207" s="10" t="s">
        <v>1409</v>
      </c>
      <c r="C207" s="11" t="s">
        <v>441</v>
      </c>
      <c r="D207" s="17">
        <v>40269</v>
      </c>
      <c r="E207" s="18" t="s">
        <v>17</v>
      </c>
      <c r="F207" s="18"/>
    </row>
    <row r="208" spans="1:6" ht="16.2" customHeight="1" x14ac:dyDescent="0.45">
      <c r="A208" s="10" t="s">
        <v>442</v>
      </c>
      <c r="B208" s="10" t="s">
        <v>1409</v>
      </c>
      <c r="C208" s="11" t="s">
        <v>443</v>
      </c>
      <c r="D208" s="17">
        <v>40269</v>
      </c>
      <c r="E208" s="18" t="s">
        <v>17</v>
      </c>
      <c r="F208" s="18"/>
    </row>
    <row r="209" spans="1:6" ht="16.2" customHeight="1" x14ac:dyDescent="0.45">
      <c r="A209" s="10" t="s">
        <v>444</v>
      </c>
      <c r="B209" s="10" t="s">
        <v>1409</v>
      </c>
      <c r="C209" s="11" t="s">
        <v>445</v>
      </c>
      <c r="D209" s="17">
        <v>40269</v>
      </c>
      <c r="E209" s="18" t="s">
        <v>17</v>
      </c>
      <c r="F209" s="18"/>
    </row>
    <row r="210" spans="1:6" ht="16.2" customHeight="1" x14ac:dyDescent="0.45">
      <c r="A210" s="10" t="s">
        <v>446</v>
      </c>
      <c r="B210" s="10" t="s">
        <v>1409</v>
      </c>
      <c r="C210" s="11" t="s">
        <v>447</v>
      </c>
      <c r="D210" s="17">
        <v>40269</v>
      </c>
      <c r="E210" s="18" t="s">
        <v>17</v>
      </c>
      <c r="F210" s="18"/>
    </row>
    <row r="211" spans="1:6" ht="16.2" customHeight="1" x14ac:dyDescent="0.45">
      <c r="A211" s="10" t="s">
        <v>448</v>
      </c>
      <c r="B211" s="10" t="s">
        <v>1409</v>
      </c>
      <c r="C211" s="11" t="s">
        <v>449</v>
      </c>
      <c r="D211" s="17">
        <v>40269</v>
      </c>
      <c r="E211" s="18" t="s">
        <v>17</v>
      </c>
      <c r="F211" s="18"/>
    </row>
    <row r="212" spans="1:6" ht="16.2" customHeight="1" x14ac:dyDescent="0.45">
      <c r="A212" s="10" t="s">
        <v>450</v>
      </c>
      <c r="B212" s="10" t="s">
        <v>1409</v>
      </c>
      <c r="C212" s="11" t="s">
        <v>451</v>
      </c>
      <c r="D212" s="17">
        <v>40269</v>
      </c>
      <c r="E212" s="18" t="s">
        <v>17</v>
      </c>
      <c r="F212" s="18"/>
    </row>
    <row r="213" spans="1:6" ht="16.2" customHeight="1" x14ac:dyDescent="0.45">
      <c r="A213" s="10" t="s">
        <v>452</v>
      </c>
      <c r="B213" s="10" t="s">
        <v>1409</v>
      </c>
      <c r="C213" s="11" t="s">
        <v>453</v>
      </c>
      <c r="D213" s="17">
        <v>40269</v>
      </c>
      <c r="E213" s="18" t="s">
        <v>17</v>
      </c>
      <c r="F213" s="18"/>
    </row>
    <row r="214" spans="1:6" ht="16.2" customHeight="1" x14ac:dyDescent="0.45">
      <c r="A214" s="10" t="s">
        <v>454</v>
      </c>
      <c r="B214" s="10" t="s">
        <v>1409</v>
      </c>
      <c r="C214" s="11" t="s">
        <v>455</v>
      </c>
      <c r="D214" s="17">
        <v>40269</v>
      </c>
      <c r="E214" s="18" t="s">
        <v>17</v>
      </c>
      <c r="F214" s="18"/>
    </row>
    <row r="215" spans="1:6" ht="16.2" customHeight="1" x14ac:dyDescent="0.45">
      <c r="A215" s="10" t="s">
        <v>456</v>
      </c>
      <c r="B215" s="10" t="s">
        <v>1409</v>
      </c>
      <c r="C215" s="11" t="s">
        <v>457</v>
      </c>
      <c r="D215" s="17">
        <v>40269</v>
      </c>
      <c r="E215" s="18" t="s">
        <v>17</v>
      </c>
      <c r="F215" s="18"/>
    </row>
    <row r="216" spans="1:6" ht="16.2" customHeight="1" x14ac:dyDescent="0.45">
      <c r="A216" s="10" t="s">
        <v>458</v>
      </c>
      <c r="B216" s="10" t="s">
        <v>1409</v>
      </c>
      <c r="C216" s="11" t="s">
        <v>459</v>
      </c>
      <c r="D216" s="17">
        <v>40269</v>
      </c>
      <c r="E216" s="18" t="s">
        <v>17</v>
      </c>
      <c r="F216" s="18"/>
    </row>
    <row r="217" spans="1:6" ht="16.2" customHeight="1" x14ac:dyDescent="0.45">
      <c r="A217" s="10" t="s">
        <v>460</v>
      </c>
      <c r="B217" s="10" t="s">
        <v>1409</v>
      </c>
      <c r="C217" s="11" t="s">
        <v>461</v>
      </c>
      <c r="D217" s="17">
        <v>40269</v>
      </c>
      <c r="E217" s="18" t="s">
        <v>17</v>
      </c>
      <c r="F217" s="18"/>
    </row>
    <row r="218" spans="1:6" ht="16.2" customHeight="1" x14ac:dyDescent="0.45">
      <c r="A218" s="10" t="s">
        <v>462</v>
      </c>
      <c r="B218" s="10" t="s">
        <v>1409</v>
      </c>
      <c r="C218" s="11" t="s">
        <v>463</v>
      </c>
      <c r="D218" s="17">
        <v>40269</v>
      </c>
      <c r="E218" s="18" t="s">
        <v>17</v>
      </c>
      <c r="F218" s="18"/>
    </row>
    <row r="219" spans="1:6" ht="16.2" customHeight="1" x14ac:dyDescent="0.45">
      <c r="A219" s="10" t="s">
        <v>464</v>
      </c>
      <c r="B219" s="10" t="s">
        <v>1409</v>
      </c>
      <c r="C219" s="11" t="s">
        <v>465</v>
      </c>
      <c r="D219" s="17">
        <v>40269</v>
      </c>
      <c r="E219" s="18" t="s">
        <v>17</v>
      </c>
      <c r="F219" s="18"/>
    </row>
    <row r="220" spans="1:6" ht="16.2" customHeight="1" x14ac:dyDescent="0.45">
      <c r="A220" s="10" t="s">
        <v>466</v>
      </c>
      <c r="B220" s="10" t="s">
        <v>1409</v>
      </c>
      <c r="C220" s="11" t="s">
        <v>467</v>
      </c>
      <c r="D220" s="17">
        <v>40269</v>
      </c>
      <c r="E220" s="18" t="s">
        <v>17</v>
      </c>
      <c r="F220" s="18"/>
    </row>
    <row r="221" spans="1:6" ht="16.2" customHeight="1" x14ac:dyDescent="0.45">
      <c r="A221" s="10" t="s">
        <v>468</v>
      </c>
      <c r="B221" s="10" t="s">
        <v>1409</v>
      </c>
      <c r="C221" s="11" t="s">
        <v>469</v>
      </c>
      <c r="D221" s="17">
        <v>40269</v>
      </c>
      <c r="E221" s="18" t="s">
        <v>17</v>
      </c>
      <c r="F221" s="18"/>
    </row>
    <row r="222" spans="1:6" ht="16.2" customHeight="1" x14ac:dyDescent="0.45">
      <c r="A222" s="10" t="s">
        <v>470</v>
      </c>
      <c r="B222" s="10" t="s">
        <v>1409</v>
      </c>
      <c r="C222" s="11" t="s">
        <v>471</v>
      </c>
      <c r="D222" s="17">
        <v>40634</v>
      </c>
      <c r="E222" s="18" t="s">
        <v>472</v>
      </c>
      <c r="F222" s="18"/>
    </row>
    <row r="223" spans="1:6" ht="16.2" customHeight="1" x14ac:dyDescent="0.45">
      <c r="A223" s="10" t="s">
        <v>473</v>
      </c>
      <c r="B223" s="10" t="s">
        <v>1409</v>
      </c>
      <c r="C223" s="11" t="s">
        <v>474</v>
      </c>
      <c r="D223" s="17">
        <v>40269</v>
      </c>
      <c r="E223" s="18" t="s">
        <v>17</v>
      </c>
      <c r="F223" s="18"/>
    </row>
    <row r="224" spans="1:6" ht="16.2" customHeight="1" x14ac:dyDescent="0.45">
      <c r="A224" s="10" t="s">
        <v>475</v>
      </c>
      <c r="B224" s="10" t="s">
        <v>1409</v>
      </c>
      <c r="C224" s="11" t="s">
        <v>476</v>
      </c>
      <c r="D224" s="17">
        <v>40269</v>
      </c>
      <c r="E224" s="18" t="s">
        <v>17</v>
      </c>
      <c r="F224" s="18"/>
    </row>
    <row r="225" spans="1:6" ht="16.2" customHeight="1" x14ac:dyDescent="0.45">
      <c r="A225" s="10" t="s">
        <v>477</v>
      </c>
      <c r="B225" s="10" t="s">
        <v>1409</v>
      </c>
      <c r="C225" s="11" t="s">
        <v>478</v>
      </c>
      <c r="D225" s="17">
        <v>40269</v>
      </c>
      <c r="E225" s="18" t="s">
        <v>17</v>
      </c>
      <c r="F225" s="18"/>
    </row>
    <row r="226" spans="1:6" ht="16.2" customHeight="1" x14ac:dyDescent="0.45">
      <c r="A226" s="10" t="s">
        <v>479</v>
      </c>
      <c r="B226" s="10" t="s">
        <v>1409</v>
      </c>
      <c r="C226" s="11" t="s">
        <v>480</v>
      </c>
      <c r="D226" s="17">
        <v>40269</v>
      </c>
      <c r="E226" s="18" t="s">
        <v>17</v>
      </c>
      <c r="F226" s="18"/>
    </row>
    <row r="227" spans="1:6" ht="16.2" customHeight="1" x14ac:dyDescent="0.45">
      <c r="A227" s="10" t="s">
        <v>481</v>
      </c>
      <c r="B227" s="10" t="s">
        <v>1409</v>
      </c>
      <c r="C227" s="11" t="s">
        <v>482</v>
      </c>
      <c r="D227" s="17">
        <v>40269</v>
      </c>
      <c r="E227" s="18" t="s">
        <v>17</v>
      </c>
      <c r="F227" s="18"/>
    </row>
    <row r="228" spans="1:6" ht="16.2" customHeight="1" x14ac:dyDescent="0.45">
      <c r="A228" s="10" t="s">
        <v>483</v>
      </c>
      <c r="B228" s="10" t="s">
        <v>1409</v>
      </c>
      <c r="C228" s="11" t="s">
        <v>484</v>
      </c>
      <c r="D228" s="17">
        <v>40269</v>
      </c>
      <c r="E228" s="18" t="s">
        <v>17</v>
      </c>
      <c r="F228" s="18"/>
    </row>
    <row r="229" spans="1:6" ht="16.2" customHeight="1" x14ac:dyDescent="0.45">
      <c r="A229" s="10" t="s">
        <v>485</v>
      </c>
      <c r="B229" s="10" t="s">
        <v>1409</v>
      </c>
      <c r="C229" s="11" t="s">
        <v>486</v>
      </c>
      <c r="D229" s="17">
        <v>40269</v>
      </c>
      <c r="E229" s="18" t="s">
        <v>17</v>
      </c>
      <c r="F229" s="18"/>
    </row>
    <row r="230" spans="1:6" ht="16.2" customHeight="1" x14ac:dyDescent="0.45">
      <c r="A230" s="10" t="s">
        <v>487</v>
      </c>
      <c r="B230" s="10" t="s">
        <v>1409</v>
      </c>
      <c r="C230" s="11" t="s">
        <v>488</v>
      </c>
      <c r="D230" s="17">
        <v>40269</v>
      </c>
      <c r="E230" s="18" t="s">
        <v>17</v>
      </c>
      <c r="F230" s="18"/>
    </row>
    <row r="231" spans="1:6" ht="16.2" customHeight="1" x14ac:dyDescent="0.45">
      <c r="A231" s="10" t="s">
        <v>490</v>
      </c>
      <c r="B231" s="10" t="s">
        <v>1409</v>
      </c>
      <c r="C231" s="11" t="s">
        <v>491</v>
      </c>
      <c r="D231" s="17">
        <v>40269</v>
      </c>
      <c r="E231" s="18" t="s">
        <v>17</v>
      </c>
      <c r="F231" s="18"/>
    </row>
    <row r="232" spans="1:6" ht="16.2" customHeight="1" x14ac:dyDescent="0.45">
      <c r="A232" s="10" t="s">
        <v>492</v>
      </c>
      <c r="B232" s="10" t="s">
        <v>1409</v>
      </c>
      <c r="C232" s="11" t="s">
        <v>493</v>
      </c>
      <c r="D232" s="17">
        <v>40269</v>
      </c>
      <c r="E232" s="18" t="s">
        <v>17</v>
      </c>
      <c r="F232" s="18"/>
    </row>
    <row r="233" spans="1:6" ht="16.2" customHeight="1" x14ac:dyDescent="0.45">
      <c r="A233" s="10" t="s">
        <v>494</v>
      </c>
      <c r="B233" s="10" t="s">
        <v>1409</v>
      </c>
      <c r="C233" s="11" t="s">
        <v>495</v>
      </c>
      <c r="D233" s="17">
        <v>40269</v>
      </c>
      <c r="E233" s="18" t="s">
        <v>17</v>
      </c>
      <c r="F233" s="18"/>
    </row>
    <row r="234" spans="1:6" ht="16.2" customHeight="1" x14ac:dyDescent="0.45">
      <c r="A234" s="10" t="s">
        <v>496</v>
      </c>
      <c r="B234" s="10" t="s">
        <v>1409</v>
      </c>
      <c r="C234" s="11" t="s">
        <v>137</v>
      </c>
      <c r="D234" s="17">
        <v>40269</v>
      </c>
      <c r="E234" s="18" t="s">
        <v>17</v>
      </c>
      <c r="F234" s="18"/>
    </row>
    <row r="235" spans="1:6" ht="16.2" customHeight="1" x14ac:dyDescent="0.45">
      <c r="A235" s="10" t="s">
        <v>497</v>
      </c>
      <c r="B235" s="10" t="s">
        <v>1409</v>
      </c>
      <c r="C235" s="11" t="s">
        <v>498</v>
      </c>
      <c r="D235" s="17">
        <v>40269</v>
      </c>
      <c r="E235" s="18" t="s">
        <v>17</v>
      </c>
      <c r="F235" s="18"/>
    </row>
    <row r="236" spans="1:6" ht="16.2" customHeight="1" x14ac:dyDescent="0.45">
      <c r="A236" s="10" t="s">
        <v>499</v>
      </c>
      <c r="B236" s="10" t="s">
        <v>1409</v>
      </c>
      <c r="C236" s="11" t="s">
        <v>500</v>
      </c>
      <c r="D236" s="17">
        <v>40269</v>
      </c>
      <c r="E236" s="18" t="s">
        <v>17</v>
      </c>
      <c r="F236" s="18"/>
    </row>
    <row r="237" spans="1:6" ht="16.2" customHeight="1" x14ac:dyDescent="0.45">
      <c r="A237" s="10" t="s">
        <v>501</v>
      </c>
      <c r="B237" s="10" t="s">
        <v>1409</v>
      </c>
      <c r="C237" s="11" t="s">
        <v>502</v>
      </c>
      <c r="D237" s="17">
        <v>40269</v>
      </c>
      <c r="E237" s="18" t="s">
        <v>17</v>
      </c>
      <c r="F237" s="18"/>
    </row>
    <row r="238" spans="1:6" ht="16.2" customHeight="1" x14ac:dyDescent="0.45">
      <c r="A238" s="10" t="s">
        <v>503</v>
      </c>
      <c r="B238" s="10" t="s">
        <v>1409</v>
      </c>
      <c r="C238" s="11" t="s">
        <v>504</v>
      </c>
      <c r="D238" s="17">
        <v>40269</v>
      </c>
      <c r="E238" s="18" t="s">
        <v>17</v>
      </c>
      <c r="F238" s="18"/>
    </row>
    <row r="239" spans="1:6" ht="16.2" customHeight="1" x14ac:dyDescent="0.45">
      <c r="A239" s="10" t="s">
        <v>505</v>
      </c>
      <c r="B239" s="10" t="s">
        <v>1409</v>
      </c>
      <c r="C239" s="11" t="s">
        <v>506</v>
      </c>
      <c r="D239" s="17">
        <v>40269</v>
      </c>
      <c r="E239" s="18" t="s">
        <v>17</v>
      </c>
      <c r="F239" s="18"/>
    </row>
    <row r="240" spans="1:6" ht="16.2" customHeight="1" x14ac:dyDescent="0.45">
      <c r="A240" s="10" t="s">
        <v>507</v>
      </c>
      <c r="B240" s="10" t="s">
        <v>1409</v>
      </c>
      <c r="C240" s="11" t="s">
        <v>508</v>
      </c>
      <c r="D240" s="17">
        <v>40269</v>
      </c>
      <c r="E240" s="18" t="s">
        <v>17</v>
      </c>
      <c r="F240" s="18"/>
    </row>
    <row r="241" spans="1:6" ht="16.2" customHeight="1" x14ac:dyDescent="0.45">
      <c r="A241" s="10" t="s">
        <v>509</v>
      </c>
      <c r="B241" s="10" t="s">
        <v>1409</v>
      </c>
      <c r="C241" s="11" t="s">
        <v>510</v>
      </c>
      <c r="D241" s="17">
        <v>40269</v>
      </c>
      <c r="E241" s="18" t="s">
        <v>17</v>
      </c>
      <c r="F241" s="18"/>
    </row>
    <row r="242" spans="1:6" ht="16.2" customHeight="1" x14ac:dyDescent="0.45">
      <c r="A242" s="10" t="s">
        <v>511</v>
      </c>
      <c r="B242" s="10" t="s">
        <v>1409</v>
      </c>
      <c r="C242" s="11" t="s">
        <v>512</v>
      </c>
      <c r="D242" s="17">
        <v>40269</v>
      </c>
      <c r="E242" s="18" t="s">
        <v>17</v>
      </c>
      <c r="F242" s="18"/>
    </row>
    <row r="243" spans="1:6" ht="16.2" customHeight="1" x14ac:dyDescent="0.45">
      <c r="A243" s="10" t="s">
        <v>513</v>
      </c>
      <c r="B243" s="10" t="s">
        <v>1409</v>
      </c>
      <c r="C243" s="11" t="s">
        <v>514</v>
      </c>
      <c r="D243" s="17">
        <v>40269</v>
      </c>
      <c r="E243" s="18" t="s">
        <v>17</v>
      </c>
      <c r="F243" s="18"/>
    </row>
    <row r="244" spans="1:6" ht="16.2" customHeight="1" x14ac:dyDescent="0.45">
      <c r="A244" s="10" t="s">
        <v>515</v>
      </c>
      <c r="B244" s="10" t="s">
        <v>1409</v>
      </c>
      <c r="C244" s="11" t="s">
        <v>516</v>
      </c>
      <c r="D244" s="17">
        <v>40269</v>
      </c>
      <c r="E244" s="18" t="s">
        <v>17</v>
      </c>
      <c r="F244" s="18"/>
    </row>
    <row r="245" spans="1:6" ht="16.2" customHeight="1" x14ac:dyDescent="0.45">
      <c r="A245" s="10" t="s">
        <v>517</v>
      </c>
      <c r="B245" s="10" t="s">
        <v>1409</v>
      </c>
      <c r="C245" s="11" t="s">
        <v>518</v>
      </c>
      <c r="D245" s="17">
        <v>40269</v>
      </c>
      <c r="E245" s="18" t="s">
        <v>17</v>
      </c>
      <c r="F245" s="18"/>
    </row>
    <row r="246" spans="1:6" ht="16.2" customHeight="1" x14ac:dyDescent="0.45">
      <c r="A246" s="10" t="s">
        <v>519</v>
      </c>
      <c r="B246" s="10" t="s">
        <v>1409</v>
      </c>
      <c r="C246" s="11" t="s">
        <v>520</v>
      </c>
      <c r="D246" s="17">
        <v>40634</v>
      </c>
      <c r="E246" s="18" t="s">
        <v>472</v>
      </c>
      <c r="F246" s="18"/>
    </row>
    <row r="247" spans="1:6" ht="16.2" customHeight="1" x14ac:dyDescent="0.45">
      <c r="A247" s="10" t="s">
        <v>521</v>
      </c>
      <c r="B247" s="10" t="s">
        <v>1409</v>
      </c>
      <c r="C247" s="11" t="s">
        <v>522</v>
      </c>
      <c r="D247" s="17">
        <v>40634</v>
      </c>
      <c r="E247" s="18" t="s">
        <v>472</v>
      </c>
      <c r="F247" s="18"/>
    </row>
    <row r="248" spans="1:6" ht="16.2" customHeight="1" x14ac:dyDescent="0.45">
      <c r="A248" s="10" t="s">
        <v>523</v>
      </c>
      <c r="B248" s="10" t="s">
        <v>1409</v>
      </c>
      <c r="C248" s="11" t="s">
        <v>524</v>
      </c>
      <c r="D248" s="17">
        <v>40634</v>
      </c>
      <c r="E248" s="18" t="s">
        <v>472</v>
      </c>
      <c r="F248" s="18"/>
    </row>
    <row r="249" spans="1:6" ht="16.2" customHeight="1" x14ac:dyDescent="0.45">
      <c r="A249" s="10" t="s">
        <v>525</v>
      </c>
      <c r="B249" s="10" t="s">
        <v>1409</v>
      </c>
      <c r="C249" s="11" t="s">
        <v>526</v>
      </c>
      <c r="D249" s="17">
        <v>40634</v>
      </c>
      <c r="E249" s="18" t="s">
        <v>472</v>
      </c>
      <c r="F249" s="18"/>
    </row>
    <row r="250" spans="1:6" ht="16.2" customHeight="1" x14ac:dyDescent="0.45">
      <c r="A250" s="10" t="s">
        <v>527</v>
      </c>
      <c r="B250" s="10" t="s">
        <v>1409</v>
      </c>
      <c r="C250" s="11" t="s">
        <v>528</v>
      </c>
      <c r="D250" s="17">
        <v>40634</v>
      </c>
      <c r="E250" s="18" t="s">
        <v>472</v>
      </c>
      <c r="F250" s="18"/>
    </row>
    <row r="251" spans="1:6" ht="16.2" customHeight="1" x14ac:dyDescent="0.45">
      <c r="A251" s="10" t="s">
        <v>529</v>
      </c>
      <c r="B251" s="10" t="s">
        <v>1409</v>
      </c>
      <c r="C251" s="11" t="s">
        <v>530</v>
      </c>
      <c r="D251" s="17">
        <v>40634</v>
      </c>
      <c r="E251" s="18" t="s">
        <v>472</v>
      </c>
      <c r="F251" s="18"/>
    </row>
    <row r="252" spans="1:6" ht="16.2" customHeight="1" x14ac:dyDescent="0.45">
      <c r="A252" s="10" t="s">
        <v>531</v>
      </c>
      <c r="B252" s="10" t="s">
        <v>1409</v>
      </c>
      <c r="C252" s="11" t="s">
        <v>532</v>
      </c>
      <c r="D252" s="17">
        <v>40634</v>
      </c>
      <c r="E252" s="18" t="s">
        <v>472</v>
      </c>
      <c r="F252" s="18"/>
    </row>
    <row r="253" spans="1:6" ht="16.2" customHeight="1" x14ac:dyDescent="0.45">
      <c r="A253" s="10" t="s">
        <v>533</v>
      </c>
      <c r="B253" s="10" t="s">
        <v>1409</v>
      </c>
      <c r="C253" s="11" t="s">
        <v>534</v>
      </c>
      <c r="D253" s="17">
        <v>40634</v>
      </c>
      <c r="E253" s="18" t="s">
        <v>472</v>
      </c>
      <c r="F253" s="18"/>
    </row>
    <row r="254" spans="1:6" ht="16.2" customHeight="1" x14ac:dyDescent="0.45">
      <c r="A254" s="10" t="s">
        <v>535</v>
      </c>
      <c r="B254" s="10" t="s">
        <v>1409</v>
      </c>
      <c r="C254" s="11" t="s">
        <v>536</v>
      </c>
      <c r="D254" s="17">
        <v>40634</v>
      </c>
      <c r="E254" s="18" t="s">
        <v>472</v>
      </c>
      <c r="F254" s="18"/>
    </row>
    <row r="255" spans="1:6" ht="16.2" customHeight="1" x14ac:dyDescent="0.45">
      <c r="A255" s="10" t="s">
        <v>537</v>
      </c>
      <c r="B255" s="10" t="s">
        <v>1409</v>
      </c>
      <c r="C255" s="11" t="s">
        <v>538</v>
      </c>
      <c r="D255" s="17">
        <v>40634</v>
      </c>
      <c r="E255" s="18" t="s">
        <v>472</v>
      </c>
      <c r="F255" s="18"/>
    </row>
    <row r="256" spans="1:6" ht="16.2" customHeight="1" x14ac:dyDescent="0.45">
      <c r="A256" s="10" t="s">
        <v>539</v>
      </c>
      <c r="B256" s="10" t="s">
        <v>1409</v>
      </c>
      <c r="C256" s="11" t="s">
        <v>540</v>
      </c>
      <c r="D256" s="17">
        <v>40634</v>
      </c>
      <c r="E256" s="18" t="s">
        <v>472</v>
      </c>
      <c r="F256" s="18"/>
    </row>
    <row r="257" spans="1:6" ht="16.2" customHeight="1" x14ac:dyDescent="0.45">
      <c r="A257" s="10" t="s">
        <v>541</v>
      </c>
      <c r="B257" s="10" t="s">
        <v>1409</v>
      </c>
      <c r="C257" s="11" t="s">
        <v>542</v>
      </c>
      <c r="D257" s="17">
        <v>40634</v>
      </c>
      <c r="E257" s="18" t="s">
        <v>472</v>
      </c>
      <c r="F257" s="18"/>
    </row>
    <row r="258" spans="1:6" ht="16.2" customHeight="1" x14ac:dyDescent="0.45">
      <c r="A258" s="10" t="s">
        <v>544</v>
      </c>
      <c r="B258" s="10" t="s">
        <v>1409</v>
      </c>
      <c r="C258" s="11" t="s">
        <v>545</v>
      </c>
      <c r="D258" s="17">
        <v>40634</v>
      </c>
      <c r="E258" s="18" t="s">
        <v>472</v>
      </c>
      <c r="F258" s="18"/>
    </row>
    <row r="259" spans="1:6" ht="16.2" customHeight="1" x14ac:dyDescent="0.45">
      <c r="A259" s="10" t="s">
        <v>546</v>
      </c>
      <c r="B259" s="10" t="s">
        <v>1409</v>
      </c>
      <c r="C259" s="11" t="s">
        <v>547</v>
      </c>
      <c r="D259" s="17">
        <v>40634</v>
      </c>
      <c r="E259" s="18" t="s">
        <v>472</v>
      </c>
      <c r="F259" s="18"/>
    </row>
    <row r="260" spans="1:6" ht="16.2" customHeight="1" x14ac:dyDescent="0.45">
      <c r="A260" s="10" t="s">
        <v>548</v>
      </c>
      <c r="B260" s="10" t="s">
        <v>1409</v>
      </c>
      <c r="C260" s="11" t="s">
        <v>549</v>
      </c>
      <c r="D260" s="17">
        <v>40634</v>
      </c>
      <c r="E260" s="18" t="s">
        <v>472</v>
      </c>
      <c r="F260" s="18"/>
    </row>
    <row r="261" spans="1:6" ht="16.2" customHeight="1" x14ac:dyDescent="0.45">
      <c r="A261" s="10" t="s">
        <v>550</v>
      </c>
      <c r="B261" s="10" t="s">
        <v>1409</v>
      </c>
      <c r="C261" s="11" t="s">
        <v>551</v>
      </c>
      <c r="D261" s="17">
        <v>40634</v>
      </c>
      <c r="E261" s="18" t="s">
        <v>472</v>
      </c>
      <c r="F261" s="18"/>
    </row>
    <row r="262" spans="1:6" ht="16.2" customHeight="1" x14ac:dyDescent="0.45">
      <c r="A262" s="10" t="s">
        <v>552</v>
      </c>
      <c r="B262" s="10" t="s">
        <v>1409</v>
      </c>
      <c r="C262" s="11" t="s">
        <v>553</v>
      </c>
      <c r="D262" s="17">
        <v>40634</v>
      </c>
      <c r="E262" s="18" t="s">
        <v>472</v>
      </c>
      <c r="F262" s="18"/>
    </row>
    <row r="263" spans="1:6" ht="16.2" customHeight="1" x14ac:dyDescent="0.45">
      <c r="A263" s="10" t="s">
        <v>554</v>
      </c>
      <c r="B263" s="10" t="s">
        <v>1409</v>
      </c>
      <c r="C263" s="11" t="s">
        <v>555</v>
      </c>
      <c r="D263" s="17">
        <v>40634</v>
      </c>
      <c r="E263" s="18" t="s">
        <v>472</v>
      </c>
      <c r="F263" s="18" t="s">
        <v>556</v>
      </c>
    </row>
    <row r="264" spans="1:6" ht="16.2" customHeight="1" x14ac:dyDescent="0.45">
      <c r="A264" s="10" t="s">
        <v>557</v>
      </c>
      <c r="B264" s="10" t="s">
        <v>1409</v>
      </c>
      <c r="C264" s="11" t="s">
        <v>558</v>
      </c>
      <c r="D264" s="17">
        <v>40634</v>
      </c>
      <c r="E264" s="18" t="s">
        <v>472</v>
      </c>
      <c r="F264" s="18"/>
    </row>
    <row r="265" spans="1:6" ht="16.2" customHeight="1" x14ac:dyDescent="0.45">
      <c r="A265" s="10" t="s">
        <v>559</v>
      </c>
      <c r="B265" s="10" t="s">
        <v>1409</v>
      </c>
      <c r="C265" s="11" t="s">
        <v>560</v>
      </c>
      <c r="D265" s="17">
        <v>40634</v>
      </c>
      <c r="E265" s="18" t="s">
        <v>472</v>
      </c>
      <c r="F265" s="18"/>
    </row>
    <row r="266" spans="1:6" ht="16.2" customHeight="1" x14ac:dyDescent="0.45">
      <c r="A266" s="10" t="s">
        <v>561</v>
      </c>
      <c r="B266" s="10" t="s">
        <v>1409</v>
      </c>
      <c r="C266" s="11" t="s">
        <v>562</v>
      </c>
      <c r="D266" s="17">
        <v>40634</v>
      </c>
      <c r="E266" s="18" t="s">
        <v>472</v>
      </c>
      <c r="F266" s="18"/>
    </row>
    <row r="267" spans="1:6" ht="16.2" customHeight="1" x14ac:dyDescent="0.45">
      <c r="A267" s="10" t="s">
        <v>563</v>
      </c>
      <c r="B267" s="10" t="s">
        <v>1409</v>
      </c>
      <c r="C267" s="11" t="s">
        <v>564</v>
      </c>
      <c r="D267" s="17">
        <v>40634</v>
      </c>
      <c r="E267" s="18" t="s">
        <v>472</v>
      </c>
      <c r="F267" s="18"/>
    </row>
    <row r="268" spans="1:6" ht="16.2" customHeight="1" x14ac:dyDescent="0.45">
      <c r="A268" s="10" t="s">
        <v>565</v>
      </c>
      <c r="B268" s="10" t="s">
        <v>1409</v>
      </c>
      <c r="C268" s="11" t="s">
        <v>566</v>
      </c>
      <c r="D268" s="17">
        <v>40634</v>
      </c>
      <c r="E268" s="18" t="s">
        <v>472</v>
      </c>
      <c r="F268" s="18"/>
    </row>
    <row r="269" spans="1:6" ht="16.2" customHeight="1" x14ac:dyDescent="0.45">
      <c r="A269" s="10" t="s">
        <v>567</v>
      </c>
      <c r="B269" s="10" t="s">
        <v>1409</v>
      </c>
      <c r="C269" s="11" t="s">
        <v>568</v>
      </c>
      <c r="D269" s="17">
        <v>40634</v>
      </c>
      <c r="E269" s="18" t="s">
        <v>472</v>
      </c>
      <c r="F269" s="18"/>
    </row>
    <row r="270" spans="1:6" ht="16.2" customHeight="1" x14ac:dyDescent="0.45">
      <c r="A270" s="10" t="s">
        <v>569</v>
      </c>
      <c r="B270" s="10" t="s">
        <v>1409</v>
      </c>
      <c r="C270" s="11" t="s">
        <v>570</v>
      </c>
      <c r="D270" s="17">
        <v>41000</v>
      </c>
      <c r="E270" s="18" t="s">
        <v>17</v>
      </c>
      <c r="F270" s="18"/>
    </row>
    <row r="271" spans="1:6" ht="16.2" customHeight="1" x14ac:dyDescent="0.45">
      <c r="A271" s="10" t="s">
        <v>571</v>
      </c>
      <c r="B271" s="10" t="s">
        <v>1409</v>
      </c>
      <c r="C271" s="11" t="s">
        <v>572</v>
      </c>
      <c r="D271" s="17">
        <v>41000</v>
      </c>
      <c r="E271" s="18" t="s">
        <v>17</v>
      </c>
      <c r="F271" s="18"/>
    </row>
    <row r="272" spans="1:6" ht="16.2" customHeight="1" x14ac:dyDescent="0.45">
      <c r="A272" s="10" t="s">
        <v>573</v>
      </c>
      <c r="B272" s="10" t="s">
        <v>1409</v>
      </c>
      <c r="C272" s="11" t="s">
        <v>574</v>
      </c>
      <c r="D272" s="17">
        <v>41000</v>
      </c>
      <c r="E272" s="18" t="s">
        <v>17</v>
      </c>
      <c r="F272" s="18"/>
    </row>
    <row r="273" spans="1:6" ht="16.2" customHeight="1" x14ac:dyDescent="0.45">
      <c r="A273" s="10" t="s">
        <v>575</v>
      </c>
      <c r="B273" s="10" t="s">
        <v>1409</v>
      </c>
      <c r="C273" s="11" t="s">
        <v>576</v>
      </c>
      <c r="D273" s="17">
        <v>41000</v>
      </c>
      <c r="E273" s="18" t="s">
        <v>17</v>
      </c>
      <c r="F273" s="18"/>
    </row>
    <row r="274" spans="1:6" ht="16.2" customHeight="1" x14ac:dyDescent="0.45">
      <c r="A274" s="10" t="s">
        <v>577</v>
      </c>
      <c r="B274" s="10" t="s">
        <v>1409</v>
      </c>
      <c r="C274" s="11" t="s">
        <v>578</v>
      </c>
      <c r="D274" s="17">
        <v>41000</v>
      </c>
      <c r="E274" s="18" t="s">
        <v>17</v>
      </c>
      <c r="F274" s="18"/>
    </row>
    <row r="275" spans="1:6" ht="16.2" customHeight="1" x14ac:dyDescent="0.45">
      <c r="A275" s="10" t="s">
        <v>579</v>
      </c>
      <c r="B275" s="10" t="s">
        <v>1409</v>
      </c>
      <c r="C275" s="11" t="s">
        <v>580</v>
      </c>
      <c r="D275" s="17">
        <v>41000</v>
      </c>
      <c r="E275" s="18" t="s">
        <v>17</v>
      </c>
      <c r="F275" s="18"/>
    </row>
    <row r="276" spans="1:6" ht="16.2" customHeight="1" x14ac:dyDescent="0.45">
      <c r="A276" s="10" t="s">
        <v>581</v>
      </c>
      <c r="B276" s="10" t="s">
        <v>1409</v>
      </c>
      <c r="C276" s="11" t="s">
        <v>582</v>
      </c>
      <c r="D276" s="17">
        <v>41000</v>
      </c>
      <c r="E276" s="18" t="s">
        <v>17</v>
      </c>
      <c r="F276" s="18"/>
    </row>
    <row r="277" spans="1:6" ht="16.2" customHeight="1" x14ac:dyDescent="0.45">
      <c r="A277" s="10" t="s">
        <v>583</v>
      </c>
      <c r="B277" s="10" t="s">
        <v>1409</v>
      </c>
      <c r="C277" s="11" t="s">
        <v>584</v>
      </c>
      <c r="D277" s="17">
        <v>41000</v>
      </c>
      <c r="E277" s="18" t="s">
        <v>17</v>
      </c>
      <c r="F277" s="18"/>
    </row>
    <row r="278" spans="1:6" ht="16.2" customHeight="1" x14ac:dyDescent="0.45">
      <c r="A278" s="10" t="s">
        <v>585</v>
      </c>
      <c r="B278" s="10" t="s">
        <v>1409</v>
      </c>
      <c r="C278" s="11" t="s">
        <v>586</v>
      </c>
      <c r="D278" s="17">
        <v>41000</v>
      </c>
      <c r="E278" s="18" t="s">
        <v>17</v>
      </c>
      <c r="F278" s="18"/>
    </row>
    <row r="279" spans="1:6" ht="16.2" customHeight="1" x14ac:dyDescent="0.45">
      <c r="A279" s="10" t="s">
        <v>587</v>
      </c>
      <c r="B279" s="10" t="s">
        <v>1409</v>
      </c>
      <c r="C279" s="11" t="s">
        <v>588</v>
      </c>
      <c r="D279" s="17">
        <v>41000</v>
      </c>
      <c r="E279" s="18" t="s">
        <v>17</v>
      </c>
      <c r="F279" s="18"/>
    </row>
    <row r="280" spans="1:6" ht="16.2" customHeight="1" x14ac:dyDescent="0.45">
      <c r="A280" s="10" t="s">
        <v>589</v>
      </c>
      <c r="B280" s="10" t="s">
        <v>1409</v>
      </c>
      <c r="C280" s="11" t="s">
        <v>590</v>
      </c>
      <c r="D280" s="17">
        <v>41000</v>
      </c>
      <c r="E280" s="18" t="s">
        <v>17</v>
      </c>
      <c r="F280" s="18"/>
    </row>
    <row r="281" spans="1:6" ht="16.2" customHeight="1" x14ac:dyDescent="0.45">
      <c r="A281" s="10" t="s">
        <v>592</v>
      </c>
      <c r="B281" s="10" t="s">
        <v>1409</v>
      </c>
      <c r="C281" s="11" t="s">
        <v>593</v>
      </c>
      <c r="D281" s="17">
        <v>41000</v>
      </c>
      <c r="E281" s="18" t="s">
        <v>17</v>
      </c>
      <c r="F281" s="18"/>
    </row>
    <row r="282" spans="1:6" ht="16.2" customHeight="1" x14ac:dyDescent="0.45">
      <c r="A282" s="10" t="s">
        <v>594</v>
      </c>
      <c r="B282" s="10" t="s">
        <v>1409</v>
      </c>
      <c r="C282" s="11" t="s">
        <v>595</v>
      </c>
      <c r="D282" s="17">
        <v>41000</v>
      </c>
      <c r="E282" s="18" t="s">
        <v>17</v>
      </c>
      <c r="F282" s="18"/>
    </row>
    <row r="283" spans="1:6" ht="16.2" customHeight="1" x14ac:dyDescent="0.45">
      <c r="A283" s="10" t="s">
        <v>596</v>
      </c>
      <c r="B283" s="10" t="s">
        <v>1409</v>
      </c>
      <c r="C283" s="11" t="s">
        <v>597</v>
      </c>
      <c r="D283" s="17">
        <v>41000</v>
      </c>
      <c r="E283" s="18" t="s">
        <v>17</v>
      </c>
      <c r="F283" s="18"/>
    </row>
    <row r="284" spans="1:6" ht="16.2" customHeight="1" x14ac:dyDescent="0.45">
      <c r="A284" s="10" t="s">
        <v>598</v>
      </c>
      <c r="B284" s="10" t="s">
        <v>1409</v>
      </c>
      <c r="C284" s="11" t="s">
        <v>599</v>
      </c>
      <c r="D284" s="17">
        <v>41000</v>
      </c>
      <c r="E284" s="18" t="s">
        <v>17</v>
      </c>
      <c r="F284" s="18"/>
    </row>
    <row r="285" spans="1:6" ht="16.2" customHeight="1" x14ac:dyDescent="0.45">
      <c r="A285" s="10" t="s">
        <v>600</v>
      </c>
      <c r="B285" s="10" t="s">
        <v>1409</v>
      </c>
      <c r="C285" s="11" t="s">
        <v>601</v>
      </c>
      <c r="D285" s="17">
        <v>41000</v>
      </c>
      <c r="E285" s="18" t="s">
        <v>17</v>
      </c>
      <c r="F285" s="18"/>
    </row>
    <row r="286" spans="1:6" ht="16.2" customHeight="1" x14ac:dyDescent="0.45">
      <c r="A286" s="10" t="s">
        <v>602</v>
      </c>
      <c r="B286" s="10" t="s">
        <v>1409</v>
      </c>
      <c r="C286" s="11" t="s">
        <v>603</v>
      </c>
      <c r="D286" s="17">
        <v>41000</v>
      </c>
      <c r="E286" s="18" t="s">
        <v>17</v>
      </c>
      <c r="F286" s="18"/>
    </row>
    <row r="287" spans="1:6" ht="16.2" customHeight="1" x14ac:dyDescent="0.45">
      <c r="A287" s="10" t="s">
        <v>604</v>
      </c>
      <c r="B287" s="10" t="s">
        <v>1409</v>
      </c>
      <c r="C287" s="11" t="s">
        <v>605</v>
      </c>
      <c r="D287" s="17">
        <v>41000</v>
      </c>
      <c r="E287" s="18" t="s">
        <v>17</v>
      </c>
      <c r="F287" s="18"/>
    </row>
    <row r="288" spans="1:6" ht="16.2" customHeight="1" x14ac:dyDescent="0.45">
      <c r="A288" s="10" t="s">
        <v>606</v>
      </c>
      <c r="B288" s="10" t="s">
        <v>1409</v>
      </c>
      <c r="C288" s="11" t="s">
        <v>607</v>
      </c>
      <c r="D288" s="17">
        <v>41000</v>
      </c>
      <c r="E288" s="18" t="s">
        <v>17</v>
      </c>
      <c r="F288" s="18"/>
    </row>
    <row r="289" spans="1:6" ht="16.2" customHeight="1" x14ac:dyDescent="0.45">
      <c r="A289" s="10" t="s">
        <v>609</v>
      </c>
      <c r="B289" s="10" t="s">
        <v>1409</v>
      </c>
      <c r="C289" s="11" t="s">
        <v>610</v>
      </c>
      <c r="D289" s="17">
        <v>41000</v>
      </c>
      <c r="E289" s="18" t="s">
        <v>17</v>
      </c>
      <c r="F289" s="18"/>
    </row>
    <row r="290" spans="1:6" ht="16.2" customHeight="1" x14ac:dyDescent="0.45">
      <c r="A290" s="10" t="s">
        <v>611</v>
      </c>
      <c r="B290" s="10" t="s">
        <v>1409</v>
      </c>
      <c r="C290" s="11" t="s">
        <v>612</v>
      </c>
      <c r="D290" s="17">
        <v>41000</v>
      </c>
      <c r="E290" s="18" t="s">
        <v>17</v>
      </c>
      <c r="F290" s="18"/>
    </row>
    <row r="291" spans="1:6" ht="16.2" customHeight="1" x14ac:dyDescent="0.45">
      <c r="A291" s="10" t="s">
        <v>613</v>
      </c>
      <c r="B291" s="10" t="s">
        <v>1409</v>
      </c>
      <c r="C291" s="11" t="s">
        <v>614</v>
      </c>
      <c r="D291" s="17">
        <v>41000</v>
      </c>
      <c r="E291" s="18" t="s">
        <v>17</v>
      </c>
      <c r="F291" s="18"/>
    </row>
    <row r="292" spans="1:6" ht="16.2" customHeight="1" x14ac:dyDescent="0.45">
      <c r="A292" s="10" t="s">
        <v>615</v>
      </c>
      <c r="B292" s="10" t="s">
        <v>1409</v>
      </c>
      <c r="C292" s="11" t="s">
        <v>616</v>
      </c>
      <c r="D292" s="17">
        <v>41000</v>
      </c>
      <c r="E292" s="18" t="s">
        <v>17</v>
      </c>
      <c r="F292" s="18"/>
    </row>
    <row r="293" spans="1:6" ht="16.2" customHeight="1" x14ac:dyDescent="0.45">
      <c r="A293" s="10" t="s">
        <v>617</v>
      </c>
      <c r="B293" s="10" t="s">
        <v>1409</v>
      </c>
      <c r="C293" s="11" t="s">
        <v>618</v>
      </c>
      <c r="D293" s="17">
        <v>41000</v>
      </c>
      <c r="E293" s="18" t="s">
        <v>17</v>
      </c>
      <c r="F293" s="18"/>
    </row>
    <row r="294" spans="1:6" ht="16.2" customHeight="1" x14ac:dyDescent="0.45">
      <c r="A294" s="10" t="s">
        <v>619</v>
      </c>
      <c r="B294" s="10" t="s">
        <v>1409</v>
      </c>
      <c r="C294" s="11" t="s">
        <v>620</v>
      </c>
      <c r="D294" s="17">
        <v>41000</v>
      </c>
      <c r="E294" s="18" t="s">
        <v>17</v>
      </c>
      <c r="F294" s="18"/>
    </row>
    <row r="295" spans="1:6" ht="16.2" customHeight="1" x14ac:dyDescent="0.45">
      <c r="A295" s="10" t="s">
        <v>621</v>
      </c>
      <c r="B295" s="10" t="s">
        <v>1409</v>
      </c>
      <c r="C295" s="11" t="s">
        <v>622</v>
      </c>
      <c r="D295" s="17">
        <v>41000</v>
      </c>
      <c r="E295" s="18" t="s">
        <v>17</v>
      </c>
      <c r="F295" s="18"/>
    </row>
    <row r="296" spans="1:6" ht="16.2" customHeight="1" x14ac:dyDescent="0.45">
      <c r="A296" s="10" t="s">
        <v>623</v>
      </c>
      <c r="B296" s="10" t="s">
        <v>1409</v>
      </c>
      <c r="C296" s="11" t="s">
        <v>624</v>
      </c>
      <c r="D296" s="17">
        <v>41000</v>
      </c>
      <c r="E296" s="18" t="s">
        <v>17</v>
      </c>
      <c r="F296" s="18"/>
    </row>
    <row r="297" spans="1:6" ht="16.2" customHeight="1" x14ac:dyDescent="0.45">
      <c r="A297" s="10" t="s">
        <v>625</v>
      </c>
      <c r="B297" s="10" t="s">
        <v>1409</v>
      </c>
      <c r="C297" s="11" t="s">
        <v>626</v>
      </c>
      <c r="D297" s="17">
        <v>41000</v>
      </c>
      <c r="E297" s="18" t="s">
        <v>17</v>
      </c>
      <c r="F297" s="18"/>
    </row>
    <row r="298" spans="1:6" ht="16.2" customHeight="1" x14ac:dyDescent="0.45">
      <c r="A298" s="10" t="s">
        <v>627</v>
      </c>
      <c r="B298" s="10" t="s">
        <v>1409</v>
      </c>
      <c r="C298" s="11" t="s">
        <v>628</v>
      </c>
      <c r="D298" s="17">
        <v>41000</v>
      </c>
      <c r="E298" s="18" t="s">
        <v>17</v>
      </c>
      <c r="F298" s="18"/>
    </row>
    <row r="299" spans="1:6" ht="16.2" customHeight="1" x14ac:dyDescent="0.45">
      <c r="A299" s="10" t="s">
        <v>629</v>
      </c>
      <c r="B299" s="10" t="s">
        <v>1409</v>
      </c>
      <c r="C299" s="11" t="s">
        <v>630</v>
      </c>
      <c r="D299" s="17">
        <v>41000</v>
      </c>
      <c r="E299" s="18" t="s">
        <v>17</v>
      </c>
      <c r="F299" s="18"/>
    </row>
    <row r="300" spans="1:6" ht="16.2" customHeight="1" x14ac:dyDescent="0.45">
      <c r="A300" s="10" t="s">
        <v>631</v>
      </c>
      <c r="B300" s="10" t="s">
        <v>1409</v>
      </c>
      <c r="C300" s="11" t="s">
        <v>632</v>
      </c>
      <c r="D300" s="17">
        <v>41000</v>
      </c>
      <c r="E300" s="18" t="s">
        <v>17</v>
      </c>
      <c r="F300" s="18"/>
    </row>
    <row r="301" spans="1:6" ht="16.2" customHeight="1" x14ac:dyDescent="0.45">
      <c r="A301" s="10" t="s">
        <v>633</v>
      </c>
      <c r="B301" s="10" t="s">
        <v>1409</v>
      </c>
      <c r="C301" s="11" t="s">
        <v>634</v>
      </c>
      <c r="D301" s="17">
        <v>41000</v>
      </c>
      <c r="E301" s="18" t="s">
        <v>17</v>
      </c>
      <c r="F301" s="18"/>
    </row>
    <row r="302" spans="1:6" ht="16.2" customHeight="1" x14ac:dyDescent="0.45">
      <c r="A302" s="10" t="s">
        <v>635</v>
      </c>
      <c r="B302" s="10" t="s">
        <v>1409</v>
      </c>
      <c r="C302" s="11" t="s">
        <v>636</v>
      </c>
      <c r="D302" s="17">
        <v>41000</v>
      </c>
      <c r="E302" s="18" t="s">
        <v>17</v>
      </c>
      <c r="F302" s="18"/>
    </row>
    <row r="303" spans="1:6" ht="16.2" customHeight="1" x14ac:dyDescent="0.45">
      <c r="A303" s="10" t="s">
        <v>637</v>
      </c>
      <c r="B303" s="10" t="s">
        <v>1409</v>
      </c>
      <c r="C303" s="11" t="s">
        <v>638</v>
      </c>
      <c r="D303" s="17">
        <v>41000</v>
      </c>
      <c r="E303" s="18" t="s">
        <v>17</v>
      </c>
      <c r="F303" s="18"/>
    </row>
    <row r="304" spans="1:6" ht="16.2" customHeight="1" x14ac:dyDescent="0.45">
      <c r="A304" s="10" t="s">
        <v>639</v>
      </c>
      <c r="B304" s="10" t="s">
        <v>1409</v>
      </c>
      <c r="C304" s="11" t="s">
        <v>640</v>
      </c>
      <c r="D304" s="17">
        <v>41000</v>
      </c>
      <c r="E304" s="18" t="s">
        <v>17</v>
      </c>
      <c r="F304" s="18"/>
    </row>
    <row r="305" spans="1:6" ht="16.2" customHeight="1" x14ac:dyDescent="0.45">
      <c r="A305" s="10" t="s">
        <v>641</v>
      </c>
      <c r="B305" s="10" t="s">
        <v>1409</v>
      </c>
      <c r="C305" s="11" t="s">
        <v>642</v>
      </c>
      <c r="D305" s="17">
        <v>41000</v>
      </c>
      <c r="E305" s="18" t="s">
        <v>17</v>
      </c>
      <c r="F305" s="18"/>
    </row>
    <row r="306" spans="1:6" ht="16.2" customHeight="1" x14ac:dyDescent="0.45">
      <c r="A306" s="10" t="s">
        <v>643</v>
      </c>
      <c r="B306" s="10" t="s">
        <v>1409</v>
      </c>
      <c r="C306" s="11" t="s">
        <v>644</v>
      </c>
      <c r="D306" s="17">
        <v>41000</v>
      </c>
      <c r="E306" s="18" t="s">
        <v>17</v>
      </c>
      <c r="F306" s="18"/>
    </row>
    <row r="307" spans="1:6" ht="16.2" customHeight="1" x14ac:dyDescent="0.45">
      <c r="A307" s="10" t="s">
        <v>645</v>
      </c>
      <c r="B307" s="10" t="s">
        <v>1409</v>
      </c>
      <c r="C307" s="11" t="s">
        <v>646</v>
      </c>
      <c r="D307" s="17">
        <v>41000</v>
      </c>
      <c r="E307" s="18" t="s">
        <v>17</v>
      </c>
      <c r="F307" s="18"/>
    </row>
    <row r="308" spans="1:6" ht="16.2" customHeight="1" x14ac:dyDescent="0.45">
      <c r="A308" s="10" t="s">
        <v>647</v>
      </c>
      <c r="B308" s="10" t="s">
        <v>1409</v>
      </c>
      <c r="C308" s="11" t="s">
        <v>648</v>
      </c>
      <c r="D308" s="17">
        <v>41000</v>
      </c>
      <c r="E308" s="18" t="s">
        <v>17</v>
      </c>
      <c r="F308" s="18"/>
    </row>
    <row r="309" spans="1:6" ht="16.2" customHeight="1" x14ac:dyDescent="0.45">
      <c r="A309" s="10" t="s">
        <v>649</v>
      </c>
      <c r="B309" s="10" t="s">
        <v>1409</v>
      </c>
      <c r="C309" s="11" t="s">
        <v>650</v>
      </c>
      <c r="D309" s="17">
        <v>41365</v>
      </c>
      <c r="E309" s="18" t="s">
        <v>472</v>
      </c>
      <c r="F309" s="18"/>
    </row>
    <row r="310" spans="1:6" ht="16.2" customHeight="1" x14ac:dyDescent="0.45">
      <c r="A310" s="10" t="s">
        <v>651</v>
      </c>
      <c r="B310" s="10" t="s">
        <v>1409</v>
      </c>
      <c r="C310" s="11" t="s">
        <v>652</v>
      </c>
      <c r="D310" s="17">
        <v>41365</v>
      </c>
      <c r="E310" s="18" t="s">
        <v>653</v>
      </c>
      <c r="F310" s="18"/>
    </row>
    <row r="311" spans="1:6" ht="16.2" customHeight="1" x14ac:dyDescent="0.45">
      <c r="A311" s="10" t="s">
        <v>654</v>
      </c>
      <c r="B311" s="10" t="s">
        <v>1409</v>
      </c>
      <c r="C311" s="11" t="s">
        <v>655</v>
      </c>
      <c r="D311" s="17">
        <v>41365</v>
      </c>
      <c r="E311" s="18" t="s">
        <v>472</v>
      </c>
      <c r="F311" s="18"/>
    </row>
    <row r="312" spans="1:6" ht="16.2" customHeight="1" x14ac:dyDescent="0.45">
      <c r="A312" s="10" t="s">
        <v>656</v>
      </c>
      <c r="B312" s="10" t="s">
        <v>1409</v>
      </c>
      <c r="C312" s="11" t="s">
        <v>657</v>
      </c>
      <c r="D312" s="17">
        <v>41365</v>
      </c>
      <c r="E312" s="18" t="s">
        <v>472</v>
      </c>
      <c r="F312" s="18"/>
    </row>
    <row r="313" spans="1:6" ht="16.2" customHeight="1" x14ac:dyDescent="0.45">
      <c r="A313" s="10" t="s">
        <v>658</v>
      </c>
      <c r="B313" s="10" t="s">
        <v>1409</v>
      </c>
      <c r="C313" s="11" t="s">
        <v>659</v>
      </c>
      <c r="D313" s="17">
        <v>41365</v>
      </c>
      <c r="E313" s="18" t="s">
        <v>653</v>
      </c>
      <c r="F313" s="18"/>
    </row>
    <row r="314" spans="1:6" ht="16.2" customHeight="1" x14ac:dyDescent="0.45">
      <c r="A314" s="10" t="s">
        <v>660</v>
      </c>
      <c r="B314" s="10" t="s">
        <v>1409</v>
      </c>
      <c r="C314" s="11" t="s">
        <v>661</v>
      </c>
      <c r="D314" s="17">
        <v>41365</v>
      </c>
      <c r="E314" s="18" t="s">
        <v>472</v>
      </c>
      <c r="F314" s="18"/>
    </row>
    <row r="315" spans="1:6" ht="16.2" customHeight="1" x14ac:dyDescent="0.45">
      <c r="A315" s="10" t="s">
        <v>662</v>
      </c>
      <c r="B315" s="10" t="s">
        <v>1409</v>
      </c>
      <c r="C315" s="11" t="s">
        <v>663</v>
      </c>
      <c r="D315" s="17">
        <v>41365</v>
      </c>
      <c r="E315" s="18" t="s">
        <v>472</v>
      </c>
      <c r="F315" s="18"/>
    </row>
    <row r="316" spans="1:6" ht="16.2" customHeight="1" x14ac:dyDescent="0.45">
      <c r="A316" s="10" t="s">
        <v>664</v>
      </c>
      <c r="B316" s="10" t="s">
        <v>1409</v>
      </c>
      <c r="C316" s="11" t="s">
        <v>665</v>
      </c>
      <c r="D316" s="17">
        <v>41365</v>
      </c>
      <c r="E316" s="18" t="s">
        <v>653</v>
      </c>
      <c r="F316" s="18"/>
    </row>
    <row r="317" spans="1:6" ht="16.2" customHeight="1" x14ac:dyDescent="0.45">
      <c r="A317" s="10" t="s">
        <v>666</v>
      </c>
      <c r="B317" s="10" t="s">
        <v>1409</v>
      </c>
      <c r="C317" s="11" t="s">
        <v>667</v>
      </c>
      <c r="D317" s="17">
        <v>41365</v>
      </c>
      <c r="E317" s="18" t="s">
        <v>653</v>
      </c>
      <c r="F317" s="18"/>
    </row>
    <row r="318" spans="1:6" ht="16.2" customHeight="1" x14ac:dyDescent="0.45">
      <c r="A318" s="10" t="s">
        <v>668</v>
      </c>
      <c r="B318" s="10" t="s">
        <v>1409</v>
      </c>
      <c r="C318" s="11" t="s">
        <v>669</v>
      </c>
      <c r="D318" s="17">
        <v>41365</v>
      </c>
      <c r="E318" s="18" t="s">
        <v>472</v>
      </c>
      <c r="F318" s="18"/>
    </row>
    <row r="319" spans="1:6" ht="16.2" customHeight="1" x14ac:dyDescent="0.45">
      <c r="A319" s="10" t="s">
        <v>671</v>
      </c>
      <c r="B319" s="10" t="s">
        <v>1409</v>
      </c>
      <c r="C319" s="11" t="s">
        <v>672</v>
      </c>
      <c r="D319" s="17">
        <v>41365</v>
      </c>
      <c r="E319" s="18" t="s">
        <v>472</v>
      </c>
      <c r="F319" s="18"/>
    </row>
    <row r="320" spans="1:6" ht="16.2" customHeight="1" x14ac:dyDescent="0.45">
      <c r="A320" s="10" t="s">
        <v>673</v>
      </c>
      <c r="B320" s="10" t="s">
        <v>1409</v>
      </c>
      <c r="C320" s="11" t="s">
        <v>674</v>
      </c>
      <c r="D320" s="17">
        <v>41730</v>
      </c>
      <c r="E320" s="18" t="s">
        <v>17</v>
      </c>
      <c r="F320" s="18"/>
    </row>
    <row r="321" spans="1:6" ht="16.2" customHeight="1" x14ac:dyDescent="0.45">
      <c r="A321" s="10" t="s">
        <v>675</v>
      </c>
      <c r="B321" s="10" t="s">
        <v>1409</v>
      </c>
      <c r="C321" s="11" t="s">
        <v>676</v>
      </c>
      <c r="D321" s="17">
        <v>41730</v>
      </c>
      <c r="E321" s="18" t="s">
        <v>17</v>
      </c>
      <c r="F321" s="18"/>
    </row>
    <row r="322" spans="1:6" ht="16.2" customHeight="1" x14ac:dyDescent="0.45">
      <c r="A322" s="10" t="s">
        <v>678</v>
      </c>
      <c r="B322" s="10" t="s">
        <v>1409</v>
      </c>
      <c r="C322" s="11" t="s">
        <v>679</v>
      </c>
      <c r="D322" s="17">
        <v>41730</v>
      </c>
      <c r="E322" s="18" t="s">
        <v>17</v>
      </c>
      <c r="F322" s="18"/>
    </row>
    <row r="323" spans="1:6" ht="16.2" customHeight="1" x14ac:dyDescent="0.45">
      <c r="A323" s="10" t="s">
        <v>680</v>
      </c>
      <c r="B323" s="10" t="s">
        <v>1409</v>
      </c>
      <c r="C323" s="11" t="s">
        <v>681</v>
      </c>
      <c r="D323" s="17">
        <v>41730</v>
      </c>
      <c r="E323" s="18" t="s">
        <v>17</v>
      </c>
      <c r="F323" s="18"/>
    </row>
    <row r="324" spans="1:6" ht="16.2" customHeight="1" x14ac:dyDescent="0.45">
      <c r="A324" s="10" t="s">
        <v>682</v>
      </c>
      <c r="B324" s="10" t="s">
        <v>1409</v>
      </c>
      <c r="C324" s="11" t="s">
        <v>683</v>
      </c>
      <c r="D324" s="17">
        <v>41730</v>
      </c>
      <c r="E324" s="18" t="s">
        <v>17</v>
      </c>
      <c r="F324" s="18"/>
    </row>
    <row r="325" spans="1:6" ht="16.2" customHeight="1" x14ac:dyDescent="0.45">
      <c r="A325" s="10" t="s">
        <v>684</v>
      </c>
      <c r="B325" s="10" t="s">
        <v>1409</v>
      </c>
      <c r="C325" s="11" t="s">
        <v>685</v>
      </c>
      <c r="D325" s="17">
        <v>41730</v>
      </c>
      <c r="E325" s="18" t="s">
        <v>17</v>
      </c>
      <c r="F325" s="18"/>
    </row>
    <row r="326" spans="1:6" ht="16.2" customHeight="1" x14ac:dyDescent="0.45">
      <c r="A326" s="10" t="s">
        <v>686</v>
      </c>
      <c r="B326" s="10" t="s">
        <v>1409</v>
      </c>
      <c r="C326" s="11" t="s">
        <v>687</v>
      </c>
      <c r="D326" s="17">
        <v>41730</v>
      </c>
      <c r="E326" s="18" t="s">
        <v>17</v>
      </c>
      <c r="F326" s="18"/>
    </row>
    <row r="327" spans="1:6" ht="16.2" customHeight="1" x14ac:dyDescent="0.45">
      <c r="A327" s="10" t="s">
        <v>688</v>
      </c>
      <c r="B327" s="10" t="s">
        <v>1409</v>
      </c>
      <c r="C327" s="11" t="s">
        <v>689</v>
      </c>
      <c r="D327" s="17">
        <v>41730</v>
      </c>
      <c r="E327" s="18" t="s">
        <v>17</v>
      </c>
      <c r="F327" s="18"/>
    </row>
    <row r="328" spans="1:6" ht="16.2" customHeight="1" x14ac:dyDescent="0.45">
      <c r="A328" s="10" t="s">
        <v>690</v>
      </c>
      <c r="B328" s="10" t="s">
        <v>1409</v>
      </c>
      <c r="C328" s="11" t="s">
        <v>691</v>
      </c>
      <c r="D328" s="17">
        <v>41730</v>
      </c>
      <c r="E328" s="18" t="s">
        <v>17</v>
      </c>
      <c r="F328" s="18"/>
    </row>
    <row r="329" spans="1:6" ht="16.2" customHeight="1" x14ac:dyDescent="0.45">
      <c r="A329" s="10" t="s">
        <v>692</v>
      </c>
      <c r="B329" s="10" t="s">
        <v>1409</v>
      </c>
      <c r="C329" s="11" t="s">
        <v>693</v>
      </c>
      <c r="D329" s="17">
        <v>41730</v>
      </c>
      <c r="E329" s="18" t="s">
        <v>17</v>
      </c>
      <c r="F329" s="18"/>
    </row>
    <row r="330" spans="1:6" ht="16.2" customHeight="1" x14ac:dyDescent="0.45">
      <c r="A330" s="10" t="s">
        <v>694</v>
      </c>
      <c r="B330" s="10" t="s">
        <v>1409</v>
      </c>
      <c r="C330" s="11" t="s">
        <v>695</v>
      </c>
      <c r="D330" s="17">
        <v>41730</v>
      </c>
      <c r="E330" s="18" t="s">
        <v>17</v>
      </c>
      <c r="F330" s="18"/>
    </row>
    <row r="331" spans="1:6" ht="16.2" customHeight="1" x14ac:dyDescent="0.45">
      <c r="A331" s="10" t="s">
        <v>696</v>
      </c>
      <c r="B331" s="10" t="s">
        <v>1409</v>
      </c>
      <c r="C331" s="11" t="s">
        <v>697</v>
      </c>
      <c r="D331" s="17">
        <v>41730</v>
      </c>
      <c r="E331" s="18" t="s">
        <v>17</v>
      </c>
      <c r="F331" s="18"/>
    </row>
    <row r="332" spans="1:6" ht="16.2" customHeight="1" x14ac:dyDescent="0.45">
      <c r="A332" s="10" t="s">
        <v>698</v>
      </c>
      <c r="B332" s="10" t="s">
        <v>1409</v>
      </c>
      <c r="C332" s="11" t="s">
        <v>699</v>
      </c>
      <c r="D332" s="17">
        <v>41730</v>
      </c>
      <c r="E332" s="18" t="s">
        <v>17</v>
      </c>
      <c r="F332" s="18"/>
    </row>
    <row r="333" spans="1:6" ht="16.2" customHeight="1" x14ac:dyDescent="0.45">
      <c r="A333" s="10" t="s">
        <v>700</v>
      </c>
      <c r="B333" s="10" t="s">
        <v>1409</v>
      </c>
      <c r="C333" s="11" t="s">
        <v>701</v>
      </c>
      <c r="D333" s="17">
        <v>41730</v>
      </c>
      <c r="E333" s="18" t="s">
        <v>17</v>
      </c>
      <c r="F333" s="18"/>
    </row>
    <row r="334" spans="1:6" ht="16.2" customHeight="1" x14ac:dyDescent="0.45">
      <c r="A334" s="10" t="s">
        <v>702</v>
      </c>
      <c r="B334" s="10" t="s">
        <v>1409</v>
      </c>
      <c r="C334" s="11" t="s">
        <v>703</v>
      </c>
      <c r="D334" s="17">
        <v>41730</v>
      </c>
      <c r="E334" s="18" t="s">
        <v>17</v>
      </c>
      <c r="F334" s="18"/>
    </row>
    <row r="335" spans="1:6" ht="16.2" customHeight="1" x14ac:dyDescent="0.45">
      <c r="A335" s="10" t="s">
        <v>704</v>
      </c>
      <c r="B335" s="10" t="s">
        <v>1409</v>
      </c>
      <c r="C335" s="11" t="s">
        <v>705</v>
      </c>
      <c r="D335" s="17">
        <v>41730</v>
      </c>
      <c r="E335" s="18" t="s">
        <v>706</v>
      </c>
      <c r="F335" s="18" t="s">
        <v>707</v>
      </c>
    </row>
    <row r="336" spans="1:6" ht="16.2" customHeight="1" x14ac:dyDescent="0.45">
      <c r="A336" s="10" t="s">
        <v>708</v>
      </c>
      <c r="B336" s="10" t="s">
        <v>1409</v>
      </c>
      <c r="C336" s="11" t="s">
        <v>709</v>
      </c>
      <c r="D336" s="17">
        <v>41730</v>
      </c>
      <c r="E336" s="18" t="s">
        <v>17</v>
      </c>
      <c r="F336" s="18"/>
    </row>
    <row r="337" spans="1:6" ht="16.2" customHeight="1" x14ac:dyDescent="0.45">
      <c r="A337" s="10" t="s">
        <v>710</v>
      </c>
      <c r="B337" s="10" t="s">
        <v>1409</v>
      </c>
      <c r="C337" s="11" t="s">
        <v>711</v>
      </c>
      <c r="D337" s="17">
        <v>41730</v>
      </c>
      <c r="E337" s="18" t="s">
        <v>17</v>
      </c>
      <c r="F337" s="18"/>
    </row>
    <row r="338" spans="1:6" ht="16.2" customHeight="1" x14ac:dyDescent="0.45">
      <c r="A338" s="10" t="s">
        <v>712</v>
      </c>
      <c r="B338" s="10" t="s">
        <v>1409</v>
      </c>
      <c r="C338" s="11" t="s">
        <v>713</v>
      </c>
      <c r="D338" s="17">
        <v>41730</v>
      </c>
      <c r="E338" s="18" t="s">
        <v>17</v>
      </c>
      <c r="F338" s="18"/>
    </row>
    <row r="339" spans="1:6" ht="16.2" customHeight="1" x14ac:dyDescent="0.45">
      <c r="A339" s="10" t="s">
        <v>714</v>
      </c>
      <c r="B339" s="10" t="s">
        <v>1409</v>
      </c>
      <c r="C339" s="11" t="s">
        <v>715</v>
      </c>
      <c r="D339" s="17">
        <v>41730</v>
      </c>
      <c r="E339" s="18" t="s">
        <v>17</v>
      </c>
      <c r="F339" s="18"/>
    </row>
    <row r="340" spans="1:6" ht="16.2" customHeight="1" x14ac:dyDescent="0.45">
      <c r="A340" s="10" t="s">
        <v>716</v>
      </c>
      <c r="B340" s="10" t="s">
        <v>1409</v>
      </c>
      <c r="C340" s="11" t="s">
        <v>717</v>
      </c>
      <c r="D340" s="17">
        <v>41730</v>
      </c>
      <c r="E340" s="18" t="s">
        <v>17</v>
      </c>
      <c r="F340" s="18"/>
    </row>
    <row r="341" spans="1:6" ht="16.2" customHeight="1" x14ac:dyDescent="0.45">
      <c r="A341" s="10" t="s">
        <v>718</v>
      </c>
      <c r="B341" s="10" t="s">
        <v>1409</v>
      </c>
      <c r="C341" s="11" t="s">
        <v>719</v>
      </c>
      <c r="D341" s="17">
        <v>42095</v>
      </c>
      <c r="E341" s="18" t="s">
        <v>472</v>
      </c>
      <c r="F341" s="18"/>
    </row>
    <row r="342" spans="1:6" ht="16.2" customHeight="1" x14ac:dyDescent="0.45">
      <c r="A342" s="10" t="s">
        <v>720</v>
      </c>
      <c r="B342" s="10" t="s">
        <v>1409</v>
      </c>
      <c r="C342" s="11" t="s">
        <v>721</v>
      </c>
      <c r="D342" s="17">
        <v>42095</v>
      </c>
      <c r="E342" s="18" t="s">
        <v>653</v>
      </c>
      <c r="F342" s="18"/>
    </row>
    <row r="343" spans="1:6" ht="16.2" customHeight="1" x14ac:dyDescent="0.45">
      <c r="A343" s="10" t="s">
        <v>722</v>
      </c>
      <c r="B343" s="10" t="s">
        <v>1409</v>
      </c>
      <c r="C343" s="11" t="s">
        <v>317</v>
      </c>
      <c r="D343" s="17">
        <v>42095</v>
      </c>
      <c r="E343" s="18" t="s">
        <v>472</v>
      </c>
      <c r="F343" s="18"/>
    </row>
    <row r="344" spans="1:6" ht="16.2" customHeight="1" x14ac:dyDescent="0.45">
      <c r="A344" s="10" t="s">
        <v>723</v>
      </c>
      <c r="B344" s="10" t="s">
        <v>1409</v>
      </c>
      <c r="C344" s="11" t="s">
        <v>724</v>
      </c>
      <c r="D344" s="17">
        <v>42095</v>
      </c>
      <c r="E344" s="18" t="s">
        <v>653</v>
      </c>
      <c r="F344" s="18"/>
    </row>
    <row r="345" spans="1:6" ht="16.2" customHeight="1" x14ac:dyDescent="0.45">
      <c r="A345" s="10" t="s">
        <v>725</v>
      </c>
      <c r="B345" s="10" t="s">
        <v>1409</v>
      </c>
      <c r="C345" s="11" t="s">
        <v>159</v>
      </c>
      <c r="D345" s="17">
        <v>42095</v>
      </c>
      <c r="E345" s="18" t="s">
        <v>472</v>
      </c>
      <c r="F345" s="18"/>
    </row>
    <row r="346" spans="1:6" ht="16.2" customHeight="1" x14ac:dyDescent="0.45">
      <c r="A346" s="10" t="s">
        <v>726</v>
      </c>
      <c r="B346" s="10" t="s">
        <v>1409</v>
      </c>
      <c r="C346" s="11" t="s">
        <v>727</v>
      </c>
      <c r="D346" s="17">
        <v>42095</v>
      </c>
      <c r="E346" s="18" t="s">
        <v>472</v>
      </c>
      <c r="F346" s="18"/>
    </row>
    <row r="347" spans="1:6" ht="16.2" customHeight="1" x14ac:dyDescent="0.45">
      <c r="A347" s="10" t="s">
        <v>728</v>
      </c>
      <c r="B347" s="10" t="s">
        <v>1409</v>
      </c>
      <c r="C347" s="11" t="s">
        <v>729</v>
      </c>
      <c r="D347" s="17">
        <v>42095</v>
      </c>
      <c r="E347" s="18" t="s">
        <v>472</v>
      </c>
      <c r="F347" s="18"/>
    </row>
    <row r="348" spans="1:6" ht="16.2" customHeight="1" x14ac:dyDescent="0.45">
      <c r="A348" s="10" t="s">
        <v>730</v>
      </c>
      <c r="B348" s="10" t="s">
        <v>1409</v>
      </c>
      <c r="C348" s="11" t="s">
        <v>731</v>
      </c>
      <c r="D348" s="17">
        <v>42095</v>
      </c>
      <c r="E348" s="18" t="s">
        <v>472</v>
      </c>
      <c r="F348" s="18"/>
    </row>
    <row r="349" spans="1:6" ht="16.2" customHeight="1" x14ac:dyDescent="0.45">
      <c r="A349" s="10" t="s">
        <v>732</v>
      </c>
      <c r="B349" s="10" t="s">
        <v>1409</v>
      </c>
      <c r="C349" s="11" t="s">
        <v>733</v>
      </c>
      <c r="D349" s="17">
        <v>42095</v>
      </c>
      <c r="E349" s="18" t="s">
        <v>472</v>
      </c>
      <c r="F349" s="18"/>
    </row>
    <row r="350" spans="1:6" ht="16.2" customHeight="1" x14ac:dyDescent="0.45">
      <c r="A350" s="10" t="s">
        <v>734</v>
      </c>
      <c r="B350" s="10" t="s">
        <v>1409</v>
      </c>
      <c r="C350" s="11" t="s">
        <v>735</v>
      </c>
      <c r="D350" s="17">
        <v>42095</v>
      </c>
      <c r="E350" s="18" t="s">
        <v>472</v>
      </c>
      <c r="F350" s="18"/>
    </row>
    <row r="351" spans="1:6" ht="16.2" customHeight="1" x14ac:dyDescent="0.45">
      <c r="A351" s="10" t="s">
        <v>736</v>
      </c>
      <c r="B351" s="10" t="s">
        <v>1409</v>
      </c>
      <c r="C351" s="11" t="s">
        <v>737</v>
      </c>
      <c r="D351" s="17">
        <v>42095</v>
      </c>
      <c r="E351" s="18" t="s">
        <v>472</v>
      </c>
      <c r="F351" s="18"/>
    </row>
    <row r="352" spans="1:6" ht="16.2" customHeight="1" x14ac:dyDescent="0.45">
      <c r="A352" s="10" t="s">
        <v>738</v>
      </c>
      <c r="B352" s="10" t="s">
        <v>1409</v>
      </c>
      <c r="C352" s="11" t="s">
        <v>739</v>
      </c>
      <c r="D352" s="17">
        <v>42095</v>
      </c>
      <c r="E352" s="18" t="s">
        <v>472</v>
      </c>
      <c r="F352" s="18"/>
    </row>
    <row r="353" spans="1:6" ht="16.2" customHeight="1" x14ac:dyDescent="0.45">
      <c r="A353" s="10" t="s">
        <v>740</v>
      </c>
      <c r="B353" s="10" t="s">
        <v>1409</v>
      </c>
      <c r="C353" s="11" t="s">
        <v>741</v>
      </c>
      <c r="D353" s="17">
        <v>42095</v>
      </c>
      <c r="E353" s="18" t="s">
        <v>472</v>
      </c>
      <c r="F353" s="18"/>
    </row>
    <row r="354" spans="1:6" ht="16.2" customHeight="1" x14ac:dyDescent="0.45">
      <c r="A354" s="10" t="s">
        <v>742</v>
      </c>
      <c r="B354" s="10" t="s">
        <v>1409</v>
      </c>
      <c r="C354" s="11" t="s">
        <v>743</v>
      </c>
      <c r="D354" s="17">
        <v>42095</v>
      </c>
      <c r="E354" s="18" t="s">
        <v>472</v>
      </c>
      <c r="F354" s="18"/>
    </row>
    <row r="355" spans="1:6" ht="16.2" customHeight="1" x14ac:dyDescent="0.45">
      <c r="A355" s="10" t="s">
        <v>744</v>
      </c>
      <c r="B355" s="10" t="s">
        <v>1409</v>
      </c>
      <c r="C355" s="11" t="s">
        <v>745</v>
      </c>
      <c r="D355" s="17">
        <v>42370</v>
      </c>
      <c r="E355" s="18" t="s">
        <v>17</v>
      </c>
      <c r="F355" s="18"/>
    </row>
    <row r="356" spans="1:6" ht="16.2" customHeight="1" x14ac:dyDescent="0.45">
      <c r="A356" s="10" t="s">
        <v>747</v>
      </c>
      <c r="B356" s="10" t="s">
        <v>1409</v>
      </c>
      <c r="C356" s="11" t="s">
        <v>748</v>
      </c>
      <c r="D356" s="17">
        <v>42370</v>
      </c>
      <c r="E356" s="18" t="s">
        <v>17</v>
      </c>
      <c r="F356" s="18"/>
    </row>
    <row r="357" spans="1:6" ht="16.2" customHeight="1" x14ac:dyDescent="0.45">
      <c r="A357" s="10" t="s">
        <v>749</v>
      </c>
      <c r="B357" s="10" t="s">
        <v>1409</v>
      </c>
      <c r="C357" s="11" t="s">
        <v>750</v>
      </c>
      <c r="D357" s="17">
        <v>42370</v>
      </c>
      <c r="E357" s="18" t="s">
        <v>17</v>
      </c>
      <c r="F357" s="18"/>
    </row>
    <row r="358" spans="1:6" ht="16.2" customHeight="1" x14ac:dyDescent="0.45">
      <c r="A358" s="10" t="s">
        <v>751</v>
      </c>
      <c r="B358" s="10" t="s">
        <v>1409</v>
      </c>
      <c r="C358" s="11" t="s">
        <v>752</v>
      </c>
      <c r="D358" s="17">
        <v>42370</v>
      </c>
      <c r="E358" s="18" t="s">
        <v>17</v>
      </c>
      <c r="F358" s="18"/>
    </row>
    <row r="359" spans="1:6" ht="16.2" customHeight="1" x14ac:dyDescent="0.45">
      <c r="A359" s="10" t="s">
        <v>753</v>
      </c>
      <c r="B359" s="10" t="s">
        <v>1409</v>
      </c>
      <c r="C359" s="11" t="s">
        <v>754</v>
      </c>
      <c r="D359" s="17">
        <v>42370</v>
      </c>
      <c r="E359" s="18" t="s">
        <v>17</v>
      </c>
      <c r="F359" s="18"/>
    </row>
    <row r="360" spans="1:6" ht="16.2" customHeight="1" x14ac:dyDescent="0.45">
      <c r="A360" s="10" t="s">
        <v>755</v>
      </c>
      <c r="B360" s="10" t="s">
        <v>1409</v>
      </c>
      <c r="C360" s="11" t="s">
        <v>756</v>
      </c>
      <c r="D360" s="17">
        <v>42370</v>
      </c>
      <c r="E360" s="18" t="s">
        <v>17</v>
      </c>
      <c r="F360" s="18"/>
    </row>
    <row r="361" spans="1:6" ht="16.2" customHeight="1" x14ac:dyDescent="0.45">
      <c r="A361" s="10" t="s">
        <v>757</v>
      </c>
      <c r="B361" s="10" t="s">
        <v>1409</v>
      </c>
      <c r="C361" s="11" t="s">
        <v>758</v>
      </c>
      <c r="D361" s="17">
        <v>42370</v>
      </c>
      <c r="E361" s="18" t="s">
        <v>17</v>
      </c>
      <c r="F361" s="18"/>
    </row>
    <row r="362" spans="1:6" ht="16.2" customHeight="1" x14ac:dyDescent="0.45">
      <c r="A362" s="10" t="s">
        <v>759</v>
      </c>
      <c r="B362" s="10" t="s">
        <v>1409</v>
      </c>
      <c r="C362" s="11" t="s">
        <v>760</v>
      </c>
      <c r="D362" s="17">
        <v>42370</v>
      </c>
      <c r="E362" s="18" t="s">
        <v>17</v>
      </c>
      <c r="F362" s="18"/>
    </row>
    <row r="363" spans="1:6" ht="16.2" customHeight="1" x14ac:dyDescent="0.45">
      <c r="A363" s="10" t="s">
        <v>761</v>
      </c>
      <c r="B363" s="10" t="s">
        <v>1409</v>
      </c>
      <c r="C363" s="11" t="s">
        <v>93</v>
      </c>
      <c r="D363" s="17">
        <v>42370</v>
      </c>
      <c r="E363" s="18" t="s">
        <v>17</v>
      </c>
      <c r="F363" s="18"/>
    </row>
    <row r="364" spans="1:6" ht="16.2" customHeight="1" x14ac:dyDescent="0.45">
      <c r="A364" s="10" t="s">
        <v>762</v>
      </c>
      <c r="B364" s="10" t="s">
        <v>1409</v>
      </c>
      <c r="C364" s="11" t="s">
        <v>763</v>
      </c>
      <c r="D364" s="17">
        <v>42370</v>
      </c>
      <c r="E364" s="18" t="s">
        <v>17</v>
      </c>
      <c r="F364" s="18"/>
    </row>
    <row r="365" spans="1:6" ht="16.2" customHeight="1" x14ac:dyDescent="0.45">
      <c r="A365" s="10" t="s">
        <v>764</v>
      </c>
      <c r="B365" s="10" t="s">
        <v>1409</v>
      </c>
      <c r="C365" s="11" t="s">
        <v>765</v>
      </c>
      <c r="D365" s="17">
        <v>42370</v>
      </c>
      <c r="E365" s="18" t="s">
        <v>17</v>
      </c>
      <c r="F365" s="18"/>
    </row>
    <row r="366" spans="1:6" ht="16.2" customHeight="1" x14ac:dyDescent="0.45">
      <c r="A366" s="10" t="s">
        <v>766</v>
      </c>
      <c r="B366" s="10" t="s">
        <v>1409</v>
      </c>
      <c r="C366" s="11" t="s">
        <v>767</v>
      </c>
      <c r="D366" s="17">
        <v>42370</v>
      </c>
      <c r="E366" s="18" t="s">
        <v>17</v>
      </c>
      <c r="F366" s="18"/>
    </row>
    <row r="367" spans="1:6" ht="16.2" customHeight="1" x14ac:dyDescent="0.45">
      <c r="A367" s="10" t="s">
        <v>768</v>
      </c>
      <c r="B367" s="10" t="s">
        <v>1409</v>
      </c>
      <c r="C367" s="11" t="s">
        <v>769</v>
      </c>
      <c r="D367" s="17">
        <v>42370</v>
      </c>
      <c r="E367" s="18" t="s">
        <v>17</v>
      </c>
      <c r="F367" s="18"/>
    </row>
    <row r="368" spans="1:6" ht="16.2" customHeight="1" x14ac:dyDescent="0.45">
      <c r="A368" s="10" t="s">
        <v>770</v>
      </c>
      <c r="B368" s="10" t="s">
        <v>1409</v>
      </c>
      <c r="C368" s="11" t="s">
        <v>771</v>
      </c>
      <c r="D368" s="17">
        <v>42370</v>
      </c>
      <c r="E368" s="18" t="s">
        <v>17</v>
      </c>
      <c r="F368" s="18"/>
    </row>
    <row r="369" spans="1:6" ht="16.2" customHeight="1" x14ac:dyDescent="0.45">
      <c r="A369" s="10" t="s">
        <v>772</v>
      </c>
      <c r="B369" s="10" t="s">
        <v>1409</v>
      </c>
      <c r="C369" s="11" t="s">
        <v>773</v>
      </c>
      <c r="D369" s="17">
        <v>42370</v>
      </c>
      <c r="E369" s="18" t="s">
        <v>17</v>
      </c>
      <c r="F369" s="18"/>
    </row>
    <row r="370" spans="1:6" ht="16.2" customHeight="1" x14ac:dyDescent="0.45">
      <c r="A370" s="10" t="s">
        <v>774</v>
      </c>
      <c r="B370" s="10" t="s">
        <v>1409</v>
      </c>
      <c r="C370" s="11" t="s">
        <v>775</v>
      </c>
      <c r="D370" s="17">
        <v>42370</v>
      </c>
      <c r="E370" s="18" t="s">
        <v>17</v>
      </c>
      <c r="F370" s="18"/>
    </row>
    <row r="371" spans="1:6" ht="16.2" customHeight="1" x14ac:dyDescent="0.45">
      <c r="A371" s="10" t="s">
        <v>776</v>
      </c>
      <c r="B371" s="10" t="s">
        <v>1409</v>
      </c>
      <c r="C371" s="11" t="s">
        <v>777</v>
      </c>
      <c r="D371" s="17">
        <v>42370</v>
      </c>
      <c r="E371" s="18" t="s">
        <v>17</v>
      </c>
      <c r="F371" s="18"/>
    </row>
    <row r="372" spans="1:6" ht="16.2" customHeight="1" x14ac:dyDescent="0.45">
      <c r="A372" s="10" t="s">
        <v>778</v>
      </c>
      <c r="B372" s="10" t="s">
        <v>1409</v>
      </c>
      <c r="C372" s="11" t="s">
        <v>779</v>
      </c>
      <c r="D372" s="17">
        <v>42370</v>
      </c>
      <c r="E372" s="18" t="s">
        <v>17</v>
      </c>
      <c r="F372" s="18"/>
    </row>
    <row r="373" spans="1:6" ht="16.2" customHeight="1" x14ac:dyDescent="0.45">
      <c r="A373" s="10" t="s">
        <v>780</v>
      </c>
      <c r="B373" s="10" t="s">
        <v>1409</v>
      </c>
      <c r="C373" s="11" t="s">
        <v>781</v>
      </c>
      <c r="D373" s="17">
        <v>42736</v>
      </c>
      <c r="E373" s="18" t="s">
        <v>653</v>
      </c>
      <c r="F373" s="18"/>
    </row>
    <row r="374" spans="1:6" ht="16.2" customHeight="1" x14ac:dyDescent="0.45">
      <c r="A374" s="10" t="s">
        <v>782</v>
      </c>
      <c r="B374" s="10" t="s">
        <v>1409</v>
      </c>
      <c r="C374" s="11" t="s">
        <v>783</v>
      </c>
      <c r="D374" s="17">
        <v>42736</v>
      </c>
      <c r="E374" s="18" t="s">
        <v>472</v>
      </c>
      <c r="F374" s="18"/>
    </row>
    <row r="375" spans="1:6" ht="16.2" customHeight="1" x14ac:dyDescent="0.45">
      <c r="A375" s="10" t="s">
        <v>784</v>
      </c>
      <c r="B375" s="10" t="s">
        <v>1409</v>
      </c>
      <c r="C375" s="11" t="s">
        <v>785</v>
      </c>
      <c r="D375" s="17">
        <v>42736</v>
      </c>
      <c r="E375" s="18" t="s">
        <v>472</v>
      </c>
      <c r="F375" s="18"/>
    </row>
    <row r="376" spans="1:6" ht="16.2" customHeight="1" x14ac:dyDescent="0.45">
      <c r="A376" s="10" t="s">
        <v>786</v>
      </c>
      <c r="B376" s="10" t="s">
        <v>1409</v>
      </c>
      <c r="C376" s="11" t="s">
        <v>787</v>
      </c>
      <c r="D376" s="17">
        <v>42736</v>
      </c>
      <c r="E376" s="18" t="s">
        <v>472</v>
      </c>
      <c r="F376" s="18"/>
    </row>
    <row r="377" spans="1:6" ht="16.2" customHeight="1" x14ac:dyDescent="0.45">
      <c r="A377" s="10" t="s">
        <v>788</v>
      </c>
      <c r="B377" s="10" t="s">
        <v>1409</v>
      </c>
      <c r="C377" s="11" t="s">
        <v>608</v>
      </c>
      <c r="D377" s="17">
        <v>42736</v>
      </c>
      <c r="E377" s="18" t="s">
        <v>653</v>
      </c>
      <c r="F377" s="18"/>
    </row>
    <row r="378" spans="1:6" ht="16.2" customHeight="1" x14ac:dyDescent="0.45">
      <c r="A378" s="10" t="s">
        <v>789</v>
      </c>
      <c r="B378" s="10" t="s">
        <v>1409</v>
      </c>
      <c r="C378" s="11" t="s">
        <v>790</v>
      </c>
      <c r="D378" s="17">
        <v>42736</v>
      </c>
      <c r="E378" s="18" t="s">
        <v>472</v>
      </c>
      <c r="F378" s="18"/>
    </row>
    <row r="379" spans="1:6" ht="16.2" customHeight="1" x14ac:dyDescent="0.45">
      <c r="A379" s="10" t="s">
        <v>791</v>
      </c>
      <c r="B379" s="10" t="s">
        <v>1409</v>
      </c>
      <c r="C379" s="11" t="s">
        <v>792</v>
      </c>
      <c r="D379" s="17">
        <v>42736</v>
      </c>
      <c r="E379" s="18" t="s">
        <v>472</v>
      </c>
      <c r="F379" s="18"/>
    </row>
    <row r="380" spans="1:6" ht="16.2" customHeight="1" x14ac:dyDescent="0.45">
      <c r="A380" s="10" t="s">
        <v>793</v>
      </c>
      <c r="B380" s="10" t="s">
        <v>1409</v>
      </c>
      <c r="C380" s="11" t="s">
        <v>794</v>
      </c>
      <c r="D380" s="17">
        <v>42736</v>
      </c>
      <c r="E380" s="18" t="s">
        <v>653</v>
      </c>
      <c r="F380" s="18"/>
    </row>
    <row r="381" spans="1:6" ht="16.2" customHeight="1" x14ac:dyDescent="0.45">
      <c r="A381" s="10" t="s">
        <v>795</v>
      </c>
      <c r="B381" s="10" t="s">
        <v>1409</v>
      </c>
      <c r="C381" s="11" t="s">
        <v>796</v>
      </c>
      <c r="D381" s="17">
        <v>42736</v>
      </c>
      <c r="E381" s="18" t="s">
        <v>472</v>
      </c>
      <c r="F381" s="18"/>
    </row>
    <row r="382" spans="1:6" ht="16.2" customHeight="1" x14ac:dyDescent="0.45">
      <c r="A382" s="10" t="s">
        <v>797</v>
      </c>
      <c r="B382" s="10" t="s">
        <v>1409</v>
      </c>
      <c r="C382" s="11" t="s">
        <v>798</v>
      </c>
      <c r="D382" s="17">
        <v>42736</v>
      </c>
      <c r="E382" s="18" t="s">
        <v>653</v>
      </c>
      <c r="F382" s="18"/>
    </row>
    <row r="383" spans="1:6" ht="16.2" customHeight="1" x14ac:dyDescent="0.45">
      <c r="A383" s="10" t="s">
        <v>799</v>
      </c>
      <c r="B383" s="10" t="s">
        <v>1409</v>
      </c>
      <c r="C383" s="11" t="s">
        <v>800</v>
      </c>
      <c r="D383" s="17">
        <v>42736</v>
      </c>
      <c r="E383" s="18" t="s">
        <v>653</v>
      </c>
      <c r="F383" s="18"/>
    </row>
    <row r="384" spans="1:6" ht="16.2" customHeight="1" x14ac:dyDescent="0.45">
      <c r="A384" s="10" t="s">
        <v>801</v>
      </c>
      <c r="B384" s="10" t="s">
        <v>1409</v>
      </c>
      <c r="C384" s="11" t="s">
        <v>802</v>
      </c>
      <c r="D384" s="17">
        <v>42736</v>
      </c>
      <c r="E384" s="18" t="s">
        <v>472</v>
      </c>
      <c r="F384" s="18"/>
    </row>
    <row r="385" spans="1:61" ht="16.2" customHeight="1" x14ac:dyDescent="0.45">
      <c r="A385" s="10" t="s">
        <v>803</v>
      </c>
      <c r="B385" s="10" t="s">
        <v>1409</v>
      </c>
      <c r="C385" s="11" t="s">
        <v>804</v>
      </c>
      <c r="D385" s="17">
        <v>42736</v>
      </c>
      <c r="E385" s="18" t="s">
        <v>472</v>
      </c>
      <c r="F385" s="18"/>
    </row>
    <row r="386" spans="1:61" ht="16.2" customHeight="1" x14ac:dyDescent="0.45">
      <c r="A386" s="10" t="s">
        <v>805</v>
      </c>
      <c r="B386" s="10" t="s">
        <v>1409</v>
      </c>
      <c r="C386" s="11" t="s">
        <v>806</v>
      </c>
      <c r="D386" s="17">
        <v>42736</v>
      </c>
      <c r="E386" s="18" t="s">
        <v>472</v>
      </c>
      <c r="F386" s="18"/>
    </row>
    <row r="387" spans="1:61" ht="16.2" customHeight="1" x14ac:dyDescent="0.45">
      <c r="A387" s="10" t="s">
        <v>807</v>
      </c>
      <c r="B387" s="10" t="s">
        <v>1409</v>
      </c>
      <c r="C387" s="11" t="s">
        <v>808</v>
      </c>
      <c r="D387" s="17">
        <v>42736</v>
      </c>
      <c r="E387" s="18" t="s">
        <v>472</v>
      </c>
      <c r="F387" s="18"/>
    </row>
    <row r="388" spans="1:61" ht="16.2" customHeight="1" x14ac:dyDescent="0.45">
      <c r="A388" s="10" t="s">
        <v>809</v>
      </c>
      <c r="B388" s="10" t="s">
        <v>1409</v>
      </c>
      <c r="C388" s="11" t="s">
        <v>810</v>
      </c>
      <c r="D388" s="17">
        <v>43056</v>
      </c>
      <c r="E388" s="18" t="s">
        <v>811</v>
      </c>
      <c r="F388" s="18"/>
    </row>
    <row r="389" spans="1:61" ht="16.2" customHeight="1" x14ac:dyDescent="0.45">
      <c r="A389" s="10" t="s">
        <v>812</v>
      </c>
      <c r="B389" s="10" t="s">
        <v>1409</v>
      </c>
      <c r="C389" s="11" t="s">
        <v>813</v>
      </c>
      <c r="D389" s="17">
        <v>43056</v>
      </c>
      <c r="E389" s="18" t="s">
        <v>811</v>
      </c>
      <c r="F389" s="18"/>
    </row>
    <row r="390" spans="1:61" ht="16.2" customHeight="1" x14ac:dyDescent="0.45">
      <c r="A390" s="10" t="s">
        <v>814</v>
      </c>
      <c r="B390" s="10" t="s">
        <v>1409</v>
      </c>
      <c r="C390" s="11" t="s">
        <v>815</v>
      </c>
      <c r="D390" s="17">
        <v>43056</v>
      </c>
      <c r="E390" s="18" t="s">
        <v>811</v>
      </c>
      <c r="F390" s="18"/>
    </row>
    <row r="391" spans="1:61" ht="16.2" customHeight="1" x14ac:dyDescent="0.45">
      <c r="A391" s="10" t="s">
        <v>816</v>
      </c>
      <c r="B391" s="10" t="s">
        <v>1409</v>
      </c>
      <c r="C391" s="11" t="s">
        <v>817</v>
      </c>
      <c r="D391" s="17">
        <v>43056</v>
      </c>
      <c r="E391" s="18" t="s">
        <v>811</v>
      </c>
      <c r="F391" s="18"/>
    </row>
    <row r="392" spans="1:61" ht="16.2" customHeight="1" x14ac:dyDescent="0.45">
      <c r="A392" s="10" t="s">
        <v>818</v>
      </c>
      <c r="B392" s="10" t="s">
        <v>1409</v>
      </c>
      <c r="C392" s="11" t="s">
        <v>819</v>
      </c>
      <c r="D392" s="17">
        <v>43056</v>
      </c>
      <c r="E392" s="18" t="s">
        <v>811</v>
      </c>
      <c r="F392" s="18"/>
    </row>
    <row r="393" spans="1:61" ht="16.2" customHeight="1" x14ac:dyDescent="0.45">
      <c r="A393" s="10" t="s">
        <v>820</v>
      </c>
      <c r="B393" s="10" t="s">
        <v>1409</v>
      </c>
      <c r="C393" s="11" t="s">
        <v>821</v>
      </c>
      <c r="D393" s="17">
        <v>43056</v>
      </c>
      <c r="E393" s="18" t="s">
        <v>811</v>
      </c>
      <c r="F393" s="18"/>
    </row>
    <row r="394" spans="1:61" ht="16.2" customHeight="1" x14ac:dyDescent="0.45">
      <c r="A394" s="10" t="s">
        <v>822</v>
      </c>
      <c r="B394" s="10" t="s">
        <v>1409</v>
      </c>
      <c r="C394" s="11" t="s">
        <v>823</v>
      </c>
      <c r="D394" s="17">
        <v>43056</v>
      </c>
      <c r="E394" s="18" t="s">
        <v>811</v>
      </c>
      <c r="F394" s="18"/>
    </row>
    <row r="395" spans="1:61" ht="16.2" customHeight="1" x14ac:dyDescent="0.45">
      <c r="A395" s="10" t="s">
        <v>824</v>
      </c>
      <c r="B395" s="10" t="s">
        <v>1409</v>
      </c>
      <c r="C395" s="11" t="s">
        <v>825</v>
      </c>
      <c r="D395" s="17">
        <v>43056</v>
      </c>
      <c r="E395" s="18" t="s">
        <v>811</v>
      </c>
      <c r="F395" s="18"/>
    </row>
    <row r="396" spans="1:61" ht="16.2" customHeight="1" x14ac:dyDescent="0.45">
      <c r="A396" s="10" t="s">
        <v>826</v>
      </c>
      <c r="B396" s="10" t="s">
        <v>1409</v>
      </c>
      <c r="C396" s="11" t="s">
        <v>827</v>
      </c>
      <c r="D396" s="17">
        <v>43056</v>
      </c>
      <c r="E396" s="18" t="s">
        <v>811</v>
      </c>
      <c r="F396" s="18"/>
    </row>
    <row r="397" spans="1:61" ht="16.2" customHeight="1" x14ac:dyDescent="0.45">
      <c r="A397" s="10" t="s">
        <v>828</v>
      </c>
      <c r="B397" s="10" t="s">
        <v>1409</v>
      </c>
      <c r="C397" s="11" t="s">
        <v>829</v>
      </c>
      <c r="D397" s="17">
        <v>43056</v>
      </c>
      <c r="E397" s="18" t="s">
        <v>811</v>
      </c>
      <c r="F397" s="18"/>
    </row>
    <row r="398" spans="1:61" ht="16.2" customHeight="1" x14ac:dyDescent="0.3">
      <c r="A398" s="10" t="s">
        <v>830</v>
      </c>
      <c r="B398" s="10" t="s">
        <v>1409</v>
      </c>
      <c r="C398" s="11" t="s">
        <v>831</v>
      </c>
      <c r="D398" s="17">
        <v>43313</v>
      </c>
      <c r="E398" s="18" t="s">
        <v>832</v>
      </c>
      <c r="F398" s="18"/>
      <c r="G398" s="12" ph="1"/>
      <c r="H398" s="12" ph="1"/>
      <c r="I398" s="12" ph="1"/>
      <c r="J398" s="12" ph="1"/>
      <c r="K398" s="12" ph="1"/>
      <c r="L398" s="12" ph="1"/>
      <c r="M398" s="12" ph="1"/>
      <c r="N398" s="12" ph="1"/>
      <c r="O398" s="12" ph="1"/>
      <c r="P398" s="12" ph="1"/>
      <c r="Q398" s="12" ph="1"/>
      <c r="R398" s="12" ph="1"/>
      <c r="S398" s="12" ph="1"/>
      <c r="T398" s="12" ph="1"/>
      <c r="U398" s="12" ph="1"/>
      <c r="V398" s="12" ph="1"/>
      <c r="W398" s="12" ph="1"/>
      <c r="X398" s="12" ph="1"/>
      <c r="Y398" s="12" ph="1"/>
      <c r="Z398" s="12" ph="1"/>
      <c r="AA398" s="12" ph="1"/>
      <c r="AB398" s="12" ph="1"/>
      <c r="AC398" s="12" ph="1"/>
      <c r="AD398" s="12" ph="1"/>
      <c r="AE398" s="12" ph="1"/>
      <c r="AF398" s="12" ph="1"/>
      <c r="AG398" s="12" ph="1"/>
      <c r="AH398" s="12" ph="1"/>
      <c r="AI398" s="12" ph="1"/>
      <c r="AJ398" s="12" ph="1"/>
      <c r="AK398" s="12" ph="1"/>
      <c r="AL398" s="12" ph="1"/>
      <c r="AM398" s="12" ph="1"/>
      <c r="AN398" s="12" ph="1"/>
      <c r="AO398" s="12" ph="1"/>
      <c r="AP398" s="12" ph="1"/>
      <c r="AQ398" s="12" ph="1"/>
      <c r="AR398" s="12" ph="1"/>
      <c r="AS398" s="12" ph="1"/>
      <c r="AT398" s="12" ph="1"/>
      <c r="AU398" s="12" ph="1"/>
      <c r="AV398" s="12" ph="1"/>
      <c r="AW398" s="12" ph="1"/>
      <c r="AX398" s="12" ph="1"/>
      <c r="AY398" s="12" ph="1"/>
      <c r="AZ398" s="12" ph="1"/>
      <c r="BA398" s="12" ph="1"/>
      <c r="BB398" s="12" ph="1"/>
      <c r="BC398" s="12" ph="1"/>
      <c r="BD398" s="12" ph="1"/>
      <c r="BE398" s="12" ph="1"/>
      <c r="BF398" s="12" ph="1"/>
      <c r="BG398" s="12" ph="1"/>
      <c r="BH398" s="12" ph="1"/>
      <c r="BI398" s="12" ph="1"/>
    </row>
    <row r="399" spans="1:61" ht="16.2" customHeight="1" x14ac:dyDescent="0.3">
      <c r="A399" s="10" t="s">
        <v>833</v>
      </c>
      <c r="B399" s="10" t="s">
        <v>1409</v>
      </c>
      <c r="C399" s="11" t="s">
        <v>834</v>
      </c>
      <c r="D399" s="17">
        <v>43313</v>
      </c>
      <c r="E399" s="18" t="s">
        <v>832</v>
      </c>
      <c r="F399" s="18"/>
      <c r="G399" s="12" ph="1"/>
      <c r="H399" s="12" ph="1"/>
      <c r="I399" s="12" ph="1"/>
      <c r="J399" s="12" ph="1"/>
      <c r="K399" s="12" ph="1"/>
      <c r="L399" s="12" ph="1"/>
      <c r="M399" s="12" ph="1"/>
      <c r="N399" s="12" ph="1"/>
      <c r="O399" s="12" ph="1"/>
      <c r="P399" s="12" ph="1"/>
      <c r="Q399" s="12" ph="1"/>
      <c r="R399" s="12" ph="1"/>
      <c r="S399" s="12" ph="1"/>
      <c r="T399" s="12" ph="1"/>
      <c r="U399" s="12" ph="1"/>
      <c r="V399" s="12" ph="1"/>
      <c r="W399" s="12" ph="1"/>
      <c r="X399" s="12" ph="1"/>
      <c r="Y399" s="12" ph="1"/>
      <c r="Z399" s="12" ph="1"/>
      <c r="AA399" s="12" ph="1"/>
      <c r="AB399" s="12" ph="1"/>
      <c r="AC399" s="12" ph="1"/>
      <c r="AD399" s="12" ph="1"/>
      <c r="AE399" s="12" ph="1"/>
      <c r="AF399" s="12" ph="1"/>
      <c r="AG399" s="12" ph="1"/>
      <c r="AH399" s="12" ph="1"/>
      <c r="AI399" s="12" ph="1"/>
      <c r="AJ399" s="12" ph="1"/>
      <c r="AK399" s="12" ph="1"/>
      <c r="AL399" s="12" ph="1"/>
      <c r="AM399" s="12" ph="1"/>
      <c r="AN399" s="12" ph="1"/>
      <c r="AO399" s="12" ph="1"/>
      <c r="AP399" s="12" ph="1"/>
      <c r="AQ399" s="12" ph="1"/>
      <c r="AR399" s="12" ph="1"/>
      <c r="AS399" s="12" ph="1"/>
      <c r="AT399" s="12" ph="1"/>
      <c r="AU399" s="12" ph="1"/>
      <c r="AV399" s="12" ph="1"/>
      <c r="AW399" s="12" ph="1"/>
      <c r="AX399" s="12" ph="1"/>
      <c r="AY399" s="12" ph="1"/>
      <c r="AZ399" s="12" ph="1"/>
      <c r="BA399" s="12" ph="1"/>
      <c r="BB399" s="12" ph="1"/>
      <c r="BC399" s="12" ph="1"/>
      <c r="BD399" s="12" ph="1"/>
      <c r="BE399" s="12" ph="1"/>
      <c r="BF399" s="12" ph="1"/>
      <c r="BG399" s="12" ph="1"/>
      <c r="BH399" s="12" ph="1"/>
      <c r="BI399" s="12" ph="1"/>
    </row>
    <row r="400" spans="1:61" ht="16.2" customHeight="1" x14ac:dyDescent="0.3">
      <c r="A400" s="10" t="s">
        <v>835</v>
      </c>
      <c r="B400" s="10" t="s">
        <v>1409</v>
      </c>
      <c r="C400" s="11" t="s">
        <v>836</v>
      </c>
      <c r="D400" s="17">
        <v>43313</v>
      </c>
      <c r="E400" s="18" t="s">
        <v>832</v>
      </c>
      <c r="F400" s="18"/>
      <c r="G400" s="12" ph="1"/>
      <c r="H400" s="12" ph="1"/>
      <c r="I400" s="12" ph="1"/>
      <c r="J400" s="12" ph="1"/>
      <c r="K400" s="12" ph="1"/>
      <c r="L400" s="12" ph="1"/>
      <c r="M400" s="12" ph="1"/>
      <c r="N400" s="12" ph="1"/>
      <c r="O400" s="12" ph="1"/>
      <c r="P400" s="12" ph="1"/>
      <c r="Q400" s="12" ph="1"/>
      <c r="R400" s="12" ph="1"/>
      <c r="S400" s="12" ph="1"/>
      <c r="T400" s="12" ph="1"/>
      <c r="U400" s="12" ph="1"/>
      <c r="V400" s="12" ph="1"/>
      <c r="W400" s="12" ph="1"/>
      <c r="X400" s="12" ph="1"/>
      <c r="Y400" s="12" ph="1"/>
      <c r="Z400" s="12" ph="1"/>
      <c r="AA400" s="12" ph="1"/>
      <c r="AB400" s="12" ph="1"/>
      <c r="AC400" s="12" ph="1"/>
      <c r="AD400" s="12" ph="1"/>
      <c r="AE400" s="12" ph="1"/>
      <c r="AF400" s="12" ph="1"/>
      <c r="AG400" s="12" ph="1"/>
      <c r="AH400" s="12" ph="1"/>
      <c r="AI400" s="12" ph="1"/>
      <c r="AJ400" s="12" ph="1"/>
      <c r="AK400" s="12" ph="1"/>
      <c r="AL400" s="12" ph="1"/>
      <c r="AM400" s="12" ph="1"/>
      <c r="AN400" s="12" ph="1"/>
      <c r="AO400" s="12" ph="1"/>
      <c r="AP400" s="12" ph="1"/>
      <c r="AQ400" s="12" ph="1"/>
      <c r="AR400" s="12" ph="1"/>
      <c r="AS400" s="12" ph="1"/>
      <c r="AT400" s="12" ph="1"/>
      <c r="AU400" s="12" ph="1"/>
      <c r="AV400" s="12" ph="1"/>
      <c r="AW400" s="12" ph="1"/>
      <c r="AX400" s="12" ph="1"/>
      <c r="AY400" s="12" ph="1"/>
      <c r="AZ400" s="12" ph="1"/>
      <c r="BA400" s="12" ph="1"/>
      <c r="BB400" s="12" ph="1"/>
      <c r="BC400" s="12" ph="1"/>
      <c r="BD400" s="12" ph="1"/>
      <c r="BE400" s="12" ph="1"/>
      <c r="BF400" s="12" ph="1"/>
      <c r="BG400" s="12" ph="1"/>
      <c r="BH400" s="12" ph="1"/>
      <c r="BI400" s="12" ph="1"/>
    </row>
    <row r="401" spans="1:61" ht="16.2" customHeight="1" x14ac:dyDescent="0.3">
      <c r="A401" s="10" t="s">
        <v>837</v>
      </c>
      <c r="B401" s="10" t="s">
        <v>1409</v>
      </c>
      <c r="C401" s="11" t="s">
        <v>838</v>
      </c>
      <c r="D401" s="17">
        <v>43313</v>
      </c>
      <c r="E401" s="18" t="s">
        <v>832</v>
      </c>
      <c r="F401" s="18"/>
      <c r="G401" s="12" ph="1"/>
      <c r="H401" s="12" ph="1"/>
      <c r="I401" s="12" ph="1"/>
      <c r="J401" s="12" ph="1"/>
      <c r="K401" s="12" ph="1"/>
      <c r="L401" s="12" ph="1"/>
      <c r="M401" s="12" ph="1"/>
      <c r="N401" s="12" ph="1"/>
      <c r="O401" s="12" ph="1"/>
      <c r="P401" s="12" ph="1"/>
      <c r="Q401" s="12" ph="1"/>
      <c r="R401" s="12" ph="1"/>
      <c r="S401" s="12" ph="1"/>
      <c r="T401" s="12" ph="1"/>
      <c r="U401" s="12" ph="1"/>
      <c r="V401" s="12" ph="1"/>
      <c r="W401" s="12" ph="1"/>
      <c r="X401" s="12" ph="1"/>
      <c r="Y401" s="12" ph="1"/>
      <c r="Z401" s="12" ph="1"/>
      <c r="AA401" s="12" ph="1"/>
      <c r="AB401" s="12" ph="1"/>
      <c r="AC401" s="12" ph="1"/>
      <c r="AD401" s="12" ph="1"/>
      <c r="AE401" s="12" ph="1"/>
      <c r="AF401" s="12" ph="1"/>
      <c r="AG401" s="12" ph="1"/>
      <c r="AH401" s="12" ph="1"/>
      <c r="AI401" s="12" ph="1"/>
      <c r="AJ401" s="12" ph="1"/>
      <c r="AK401" s="12" ph="1"/>
      <c r="AL401" s="12" ph="1"/>
      <c r="AM401" s="12" ph="1"/>
      <c r="AN401" s="12" ph="1"/>
      <c r="AO401" s="12" ph="1"/>
      <c r="AP401" s="12" ph="1"/>
      <c r="AQ401" s="12" ph="1"/>
      <c r="AR401" s="12" ph="1"/>
      <c r="AS401" s="12" ph="1"/>
      <c r="AT401" s="12" ph="1"/>
      <c r="AU401" s="12" ph="1"/>
      <c r="AV401" s="12" ph="1"/>
      <c r="AW401" s="12" ph="1"/>
      <c r="AX401" s="12" ph="1"/>
      <c r="AY401" s="12" ph="1"/>
      <c r="AZ401" s="12" ph="1"/>
      <c r="BA401" s="12" ph="1"/>
      <c r="BB401" s="12" ph="1"/>
      <c r="BC401" s="12" ph="1"/>
      <c r="BD401" s="12" ph="1"/>
      <c r="BE401" s="12" ph="1"/>
      <c r="BF401" s="12" ph="1"/>
      <c r="BG401" s="12" ph="1"/>
      <c r="BH401" s="12" ph="1"/>
      <c r="BI401" s="12" ph="1"/>
    </row>
    <row r="402" spans="1:61" ht="16.2" customHeight="1" x14ac:dyDescent="0.3">
      <c r="A402" s="10" t="s">
        <v>839</v>
      </c>
      <c r="B402" s="10" t="s">
        <v>1409</v>
      </c>
      <c r="C402" s="11" t="s">
        <v>840</v>
      </c>
      <c r="D402" s="17">
        <v>43313</v>
      </c>
      <c r="E402" s="18" t="s">
        <v>832</v>
      </c>
      <c r="F402" s="18"/>
      <c r="G402" s="12" ph="1"/>
      <c r="H402" s="12" ph="1"/>
      <c r="I402" s="12" ph="1"/>
      <c r="J402" s="12" ph="1"/>
      <c r="K402" s="12" ph="1"/>
      <c r="L402" s="12" ph="1"/>
      <c r="M402" s="12" ph="1"/>
      <c r="N402" s="12" ph="1"/>
      <c r="O402" s="12" ph="1"/>
      <c r="P402" s="12" ph="1"/>
      <c r="Q402" s="12" ph="1"/>
      <c r="R402" s="12" ph="1"/>
      <c r="S402" s="12" ph="1"/>
      <c r="T402" s="12" ph="1"/>
      <c r="U402" s="12" ph="1"/>
      <c r="V402" s="12" ph="1"/>
      <c r="W402" s="12" ph="1"/>
      <c r="X402" s="12" ph="1"/>
      <c r="Y402" s="12" ph="1"/>
      <c r="Z402" s="12" ph="1"/>
      <c r="AA402" s="12" ph="1"/>
      <c r="AB402" s="12" ph="1"/>
      <c r="AC402" s="12" ph="1"/>
      <c r="AD402" s="12" ph="1"/>
      <c r="AE402" s="12" ph="1"/>
      <c r="AF402" s="12" ph="1"/>
      <c r="AG402" s="12" ph="1"/>
      <c r="AH402" s="12" ph="1"/>
      <c r="AI402" s="12" ph="1"/>
      <c r="AJ402" s="12" ph="1"/>
      <c r="AK402" s="12" ph="1"/>
      <c r="AL402" s="12" ph="1"/>
      <c r="AM402" s="12" ph="1"/>
      <c r="AN402" s="12" ph="1"/>
      <c r="AO402" s="12" ph="1"/>
      <c r="AP402" s="12" ph="1"/>
      <c r="AQ402" s="12" ph="1"/>
      <c r="AR402" s="12" ph="1"/>
      <c r="AS402" s="12" ph="1"/>
      <c r="AT402" s="12" ph="1"/>
      <c r="AU402" s="12" ph="1"/>
      <c r="AV402" s="12" ph="1"/>
      <c r="AW402" s="12" ph="1"/>
      <c r="AX402" s="12" ph="1"/>
      <c r="AY402" s="12" ph="1"/>
      <c r="AZ402" s="12" ph="1"/>
      <c r="BA402" s="12" ph="1"/>
      <c r="BB402" s="12" ph="1"/>
      <c r="BC402" s="12" ph="1"/>
      <c r="BD402" s="12" ph="1"/>
      <c r="BE402" s="12" ph="1"/>
      <c r="BF402" s="12" ph="1"/>
      <c r="BG402" s="12" ph="1"/>
      <c r="BH402" s="12" ph="1"/>
      <c r="BI402" s="12" ph="1"/>
    </row>
    <row r="403" spans="1:61" ht="16.2" customHeight="1" x14ac:dyDescent="0.3">
      <c r="A403" s="10" t="s">
        <v>841</v>
      </c>
      <c r="B403" s="10" t="s">
        <v>1409</v>
      </c>
      <c r="C403" s="11" t="s">
        <v>842</v>
      </c>
      <c r="D403" s="17">
        <v>43313</v>
      </c>
      <c r="E403" s="18" t="s">
        <v>832</v>
      </c>
      <c r="F403" s="18"/>
      <c r="G403" s="12" ph="1"/>
      <c r="H403" s="12" ph="1"/>
      <c r="I403" s="12" ph="1"/>
      <c r="J403" s="12" ph="1"/>
      <c r="K403" s="12" ph="1"/>
      <c r="L403" s="12" ph="1"/>
      <c r="M403" s="12" ph="1"/>
      <c r="N403" s="12" ph="1"/>
      <c r="O403" s="12" ph="1"/>
      <c r="P403" s="12" ph="1"/>
      <c r="Q403" s="12" ph="1"/>
      <c r="R403" s="12" ph="1"/>
      <c r="S403" s="12" ph="1"/>
      <c r="T403" s="12" ph="1"/>
      <c r="U403" s="12" ph="1"/>
      <c r="V403" s="12" ph="1"/>
      <c r="W403" s="12" ph="1"/>
      <c r="X403" s="12" ph="1"/>
      <c r="Y403" s="12" ph="1"/>
      <c r="Z403" s="12" ph="1"/>
      <c r="AA403" s="12" ph="1"/>
      <c r="AB403" s="12" ph="1"/>
      <c r="AC403" s="12" ph="1"/>
      <c r="AD403" s="12" ph="1"/>
      <c r="AE403" s="12" ph="1"/>
      <c r="AF403" s="12" ph="1"/>
      <c r="AG403" s="12" ph="1"/>
      <c r="AH403" s="12" ph="1"/>
      <c r="AI403" s="12" ph="1"/>
      <c r="AJ403" s="12" ph="1"/>
      <c r="AK403" s="12" ph="1"/>
      <c r="AL403" s="12" ph="1"/>
      <c r="AM403" s="12" ph="1"/>
      <c r="AN403" s="12" ph="1"/>
      <c r="AO403" s="12" ph="1"/>
      <c r="AP403" s="12" ph="1"/>
      <c r="AQ403" s="12" ph="1"/>
      <c r="AR403" s="12" ph="1"/>
      <c r="AS403" s="12" ph="1"/>
      <c r="AT403" s="12" ph="1"/>
      <c r="AU403" s="12" ph="1"/>
      <c r="AV403" s="12" ph="1"/>
      <c r="AW403" s="12" ph="1"/>
      <c r="AX403" s="12" ph="1"/>
      <c r="AY403" s="12" ph="1"/>
      <c r="AZ403" s="12" ph="1"/>
      <c r="BA403" s="12" ph="1"/>
      <c r="BB403" s="12" ph="1"/>
      <c r="BC403" s="12" ph="1"/>
      <c r="BD403" s="12" ph="1"/>
      <c r="BE403" s="12" ph="1"/>
      <c r="BF403" s="12" ph="1"/>
      <c r="BG403" s="12" ph="1"/>
      <c r="BH403" s="12" ph="1"/>
      <c r="BI403" s="12" ph="1"/>
    </row>
    <row r="404" spans="1:61" ht="16.2" customHeight="1" x14ac:dyDescent="0.3">
      <c r="A404" s="10" t="s">
        <v>843</v>
      </c>
      <c r="B404" s="10" t="s">
        <v>1409</v>
      </c>
      <c r="C404" s="11" t="s">
        <v>844</v>
      </c>
      <c r="D404" s="17">
        <v>43313</v>
      </c>
      <c r="E404" s="18" t="s">
        <v>832</v>
      </c>
      <c r="F404" s="18"/>
      <c r="G404" s="12" ph="1"/>
      <c r="H404" s="12" ph="1"/>
      <c r="I404" s="12" ph="1"/>
      <c r="J404" s="12" ph="1"/>
      <c r="K404" s="12" ph="1"/>
      <c r="L404" s="12" ph="1"/>
      <c r="M404" s="12" ph="1"/>
      <c r="N404" s="12" ph="1"/>
      <c r="O404" s="12" ph="1"/>
      <c r="P404" s="12" ph="1"/>
      <c r="Q404" s="12" ph="1"/>
      <c r="R404" s="12" ph="1"/>
      <c r="S404" s="12" ph="1"/>
      <c r="T404" s="12" ph="1"/>
      <c r="U404" s="12" ph="1"/>
      <c r="V404" s="12" ph="1"/>
      <c r="W404" s="12" ph="1"/>
      <c r="X404" s="12" ph="1"/>
      <c r="Y404" s="12" ph="1"/>
      <c r="Z404" s="12" ph="1"/>
      <c r="AA404" s="12" ph="1"/>
      <c r="AB404" s="12" ph="1"/>
      <c r="AC404" s="12" ph="1"/>
      <c r="AD404" s="12" ph="1"/>
      <c r="AE404" s="12" ph="1"/>
      <c r="AF404" s="12" ph="1"/>
      <c r="AG404" s="12" ph="1"/>
      <c r="AH404" s="12" ph="1"/>
      <c r="AI404" s="12" ph="1"/>
      <c r="AJ404" s="12" ph="1"/>
      <c r="AK404" s="12" ph="1"/>
      <c r="AL404" s="12" ph="1"/>
      <c r="AM404" s="12" ph="1"/>
      <c r="AN404" s="12" ph="1"/>
      <c r="AO404" s="12" ph="1"/>
      <c r="AP404" s="12" ph="1"/>
      <c r="AQ404" s="12" ph="1"/>
      <c r="AR404" s="12" ph="1"/>
      <c r="AS404" s="12" ph="1"/>
      <c r="AT404" s="12" ph="1"/>
      <c r="AU404" s="12" ph="1"/>
      <c r="AV404" s="12" ph="1"/>
      <c r="AW404" s="12" ph="1"/>
      <c r="AX404" s="12" ph="1"/>
      <c r="AY404" s="12" ph="1"/>
      <c r="AZ404" s="12" ph="1"/>
      <c r="BA404" s="12" ph="1"/>
      <c r="BB404" s="12" ph="1"/>
      <c r="BC404" s="12" ph="1"/>
      <c r="BD404" s="12" ph="1"/>
      <c r="BE404" s="12" ph="1"/>
      <c r="BF404" s="12" ph="1"/>
      <c r="BG404" s="12" ph="1"/>
      <c r="BH404" s="12" ph="1"/>
      <c r="BI404" s="12" ph="1"/>
    </row>
    <row r="405" spans="1:61" ht="16.2" customHeight="1" x14ac:dyDescent="0.3">
      <c r="A405" s="10" t="s">
        <v>845</v>
      </c>
      <c r="B405" s="10" t="s">
        <v>1409</v>
      </c>
      <c r="C405" s="11" t="s">
        <v>846</v>
      </c>
      <c r="D405" s="17">
        <v>43313</v>
      </c>
      <c r="E405" s="18" t="s">
        <v>832</v>
      </c>
      <c r="F405" s="18"/>
      <c r="G405" s="12" ph="1"/>
      <c r="H405" s="12" ph="1"/>
      <c r="I405" s="12" ph="1"/>
      <c r="J405" s="12" ph="1"/>
      <c r="K405" s="12" ph="1"/>
      <c r="L405" s="12" ph="1"/>
      <c r="M405" s="12" ph="1"/>
      <c r="N405" s="12" ph="1"/>
      <c r="O405" s="12" ph="1"/>
      <c r="P405" s="12" ph="1"/>
      <c r="Q405" s="12" ph="1"/>
      <c r="R405" s="12" ph="1"/>
      <c r="S405" s="12" ph="1"/>
      <c r="T405" s="12" ph="1"/>
      <c r="U405" s="12" ph="1"/>
      <c r="V405" s="12" ph="1"/>
      <c r="W405" s="12" ph="1"/>
      <c r="X405" s="12" ph="1"/>
      <c r="Y405" s="12" ph="1"/>
      <c r="Z405" s="12" ph="1"/>
      <c r="AA405" s="12" ph="1"/>
      <c r="AB405" s="12" ph="1"/>
      <c r="AC405" s="12" ph="1"/>
      <c r="AD405" s="12" ph="1"/>
      <c r="AE405" s="12" ph="1"/>
      <c r="AF405" s="12" ph="1"/>
      <c r="AG405" s="12" ph="1"/>
      <c r="AH405" s="12" ph="1"/>
      <c r="AI405" s="12" ph="1"/>
      <c r="AJ405" s="12" ph="1"/>
      <c r="AK405" s="12" ph="1"/>
      <c r="AL405" s="12" ph="1"/>
      <c r="AM405" s="12" ph="1"/>
      <c r="AN405" s="12" ph="1"/>
      <c r="AO405" s="12" ph="1"/>
      <c r="AP405" s="12" ph="1"/>
      <c r="AQ405" s="12" ph="1"/>
      <c r="AR405" s="12" ph="1"/>
      <c r="AS405" s="12" ph="1"/>
      <c r="AT405" s="12" ph="1"/>
      <c r="AU405" s="12" ph="1"/>
      <c r="AV405" s="12" ph="1"/>
      <c r="AW405" s="12" ph="1"/>
      <c r="AX405" s="12" ph="1"/>
      <c r="AY405" s="12" ph="1"/>
      <c r="AZ405" s="12" ph="1"/>
      <c r="BA405" s="12" ph="1"/>
      <c r="BB405" s="12" ph="1"/>
      <c r="BC405" s="12" ph="1"/>
      <c r="BD405" s="12" ph="1"/>
      <c r="BE405" s="12" ph="1"/>
      <c r="BF405" s="12" ph="1"/>
      <c r="BG405" s="12" ph="1"/>
      <c r="BH405" s="12" ph="1"/>
      <c r="BI405" s="12" ph="1"/>
    </row>
    <row r="406" spans="1:61" ht="16.2" customHeight="1" x14ac:dyDescent="0.3">
      <c r="A406" s="10" t="s">
        <v>847</v>
      </c>
      <c r="B406" s="10" t="s">
        <v>1409</v>
      </c>
      <c r="C406" s="11" t="s">
        <v>848</v>
      </c>
      <c r="D406" s="17">
        <v>43313</v>
      </c>
      <c r="E406" s="18" t="s">
        <v>832</v>
      </c>
      <c r="F406" s="18"/>
      <c r="G406" s="12" ph="1"/>
      <c r="H406" s="12" ph="1"/>
      <c r="I406" s="12" ph="1"/>
      <c r="J406" s="12" ph="1"/>
      <c r="K406" s="12" ph="1"/>
      <c r="L406" s="12" ph="1"/>
      <c r="M406" s="12" ph="1"/>
      <c r="N406" s="12" ph="1"/>
      <c r="O406" s="12" ph="1"/>
      <c r="P406" s="12" ph="1"/>
      <c r="Q406" s="12" ph="1"/>
      <c r="R406" s="12" ph="1"/>
      <c r="S406" s="12" ph="1"/>
      <c r="T406" s="12" ph="1"/>
      <c r="U406" s="12" ph="1"/>
      <c r="V406" s="12" ph="1"/>
      <c r="W406" s="12" ph="1"/>
      <c r="X406" s="12" ph="1"/>
      <c r="Y406" s="12" ph="1"/>
      <c r="Z406" s="12" ph="1"/>
      <c r="AA406" s="12" ph="1"/>
      <c r="AB406" s="12" ph="1"/>
      <c r="AC406" s="12" ph="1"/>
      <c r="AD406" s="12" ph="1"/>
      <c r="AE406" s="12" ph="1"/>
      <c r="AF406" s="12" ph="1"/>
      <c r="AG406" s="12" ph="1"/>
      <c r="AH406" s="12" ph="1"/>
      <c r="AI406" s="12" ph="1"/>
      <c r="AJ406" s="12" ph="1"/>
      <c r="AK406" s="12" ph="1"/>
      <c r="AL406" s="12" ph="1"/>
      <c r="AM406" s="12" ph="1"/>
      <c r="AN406" s="12" ph="1"/>
      <c r="AO406" s="12" ph="1"/>
      <c r="AP406" s="12" ph="1"/>
      <c r="AQ406" s="12" ph="1"/>
      <c r="AR406" s="12" ph="1"/>
      <c r="AS406" s="12" ph="1"/>
      <c r="AT406" s="12" ph="1"/>
      <c r="AU406" s="12" ph="1"/>
      <c r="AV406" s="12" ph="1"/>
      <c r="AW406" s="12" ph="1"/>
      <c r="AX406" s="12" ph="1"/>
      <c r="AY406" s="12" ph="1"/>
      <c r="AZ406" s="12" ph="1"/>
      <c r="BA406" s="12" ph="1"/>
      <c r="BB406" s="12" ph="1"/>
      <c r="BC406" s="12" ph="1"/>
      <c r="BD406" s="12" ph="1"/>
      <c r="BE406" s="12" ph="1"/>
      <c r="BF406" s="12" ph="1"/>
      <c r="BG406" s="12" ph="1"/>
      <c r="BH406" s="12" ph="1"/>
      <c r="BI406" s="12" ph="1"/>
    </row>
    <row r="407" spans="1:61" ht="16.2" customHeight="1" x14ac:dyDescent="0.3">
      <c r="A407" s="10" t="s">
        <v>849</v>
      </c>
      <c r="B407" s="10" t="s">
        <v>1409</v>
      </c>
      <c r="C407" s="11" t="s">
        <v>850</v>
      </c>
      <c r="D407" s="17">
        <v>43313</v>
      </c>
      <c r="E407" s="18" t="s">
        <v>832</v>
      </c>
      <c r="F407" s="18"/>
      <c r="G407" s="12" ph="1"/>
      <c r="H407" s="12" ph="1"/>
      <c r="I407" s="12" ph="1"/>
      <c r="J407" s="12" ph="1"/>
      <c r="K407" s="12" ph="1"/>
      <c r="L407" s="12" ph="1"/>
      <c r="M407" s="12" ph="1"/>
      <c r="N407" s="12" ph="1"/>
      <c r="O407" s="12" ph="1"/>
      <c r="P407" s="12" ph="1"/>
      <c r="Q407" s="12" ph="1"/>
      <c r="R407" s="12" ph="1"/>
      <c r="S407" s="12" ph="1"/>
      <c r="T407" s="12" ph="1"/>
      <c r="U407" s="12" ph="1"/>
      <c r="V407" s="12" ph="1"/>
      <c r="W407" s="12" ph="1"/>
      <c r="X407" s="12" ph="1"/>
      <c r="Y407" s="12" ph="1"/>
      <c r="Z407" s="12" ph="1"/>
      <c r="AA407" s="12" ph="1"/>
      <c r="AB407" s="12" ph="1"/>
      <c r="AC407" s="12" ph="1"/>
      <c r="AD407" s="12" ph="1"/>
      <c r="AE407" s="12" ph="1"/>
      <c r="AF407" s="12" ph="1"/>
      <c r="AG407" s="12" ph="1"/>
      <c r="AH407" s="12" ph="1"/>
      <c r="AI407" s="12" ph="1"/>
      <c r="AJ407" s="12" ph="1"/>
      <c r="AK407" s="12" ph="1"/>
      <c r="AL407" s="12" ph="1"/>
      <c r="AM407" s="12" ph="1"/>
      <c r="AN407" s="12" ph="1"/>
      <c r="AO407" s="12" ph="1"/>
      <c r="AP407" s="12" ph="1"/>
      <c r="AQ407" s="12" ph="1"/>
      <c r="AR407" s="12" ph="1"/>
      <c r="AS407" s="12" ph="1"/>
      <c r="AT407" s="12" ph="1"/>
      <c r="AU407" s="12" ph="1"/>
      <c r="AV407" s="12" ph="1"/>
      <c r="AW407" s="12" ph="1"/>
      <c r="AX407" s="12" ph="1"/>
      <c r="AY407" s="12" ph="1"/>
      <c r="AZ407" s="12" ph="1"/>
      <c r="BA407" s="12" ph="1"/>
      <c r="BB407" s="12" ph="1"/>
      <c r="BC407" s="12" ph="1"/>
      <c r="BD407" s="12" ph="1"/>
      <c r="BE407" s="12" ph="1"/>
      <c r="BF407" s="12" ph="1"/>
      <c r="BG407" s="12" ph="1"/>
      <c r="BH407" s="12" ph="1"/>
      <c r="BI407" s="12" ph="1"/>
    </row>
    <row r="408" spans="1:61" ht="16.2" customHeight="1" x14ac:dyDescent="0.3">
      <c r="A408" s="10" t="s">
        <v>851</v>
      </c>
      <c r="B408" s="10" t="s">
        <v>1409</v>
      </c>
      <c r="C408" s="11" t="s">
        <v>852</v>
      </c>
      <c r="D408" s="17">
        <v>43313</v>
      </c>
      <c r="E408" s="18" t="s">
        <v>832</v>
      </c>
      <c r="F408" s="18"/>
      <c r="G408" s="12" ph="1"/>
      <c r="H408" s="12" ph="1"/>
      <c r="I408" s="12" ph="1"/>
      <c r="J408" s="12" ph="1"/>
      <c r="K408" s="12" ph="1"/>
      <c r="L408" s="12" ph="1"/>
      <c r="M408" s="12" ph="1"/>
      <c r="N408" s="12" ph="1"/>
      <c r="O408" s="12" ph="1"/>
      <c r="P408" s="12" ph="1"/>
      <c r="Q408" s="12" ph="1"/>
      <c r="R408" s="12" ph="1"/>
      <c r="S408" s="12" ph="1"/>
      <c r="T408" s="12" ph="1"/>
      <c r="U408" s="12" ph="1"/>
      <c r="V408" s="12" ph="1"/>
      <c r="W408" s="12" ph="1"/>
      <c r="X408" s="12" ph="1"/>
      <c r="Y408" s="12" ph="1"/>
      <c r="Z408" s="12" ph="1"/>
      <c r="AA408" s="12" ph="1"/>
      <c r="AB408" s="12" ph="1"/>
      <c r="AC408" s="12" ph="1"/>
      <c r="AD408" s="12" ph="1"/>
      <c r="AE408" s="12" ph="1"/>
      <c r="AF408" s="12" ph="1"/>
      <c r="AG408" s="12" ph="1"/>
      <c r="AH408" s="12" ph="1"/>
      <c r="AI408" s="12" ph="1"/>
      <c r="AJ408" s="12" ph="1"/>
      <c r="AK408" s="12" ph="1"/>
      <c r="AL408" s="12" ph="1"/>
      <c r="AM408" s="12" ph="1"/>
      <c r="AN408" s="12" ph="1"/>
      <c r="AO408" s="12" ph="1"/>
      <c r="AP408" s="12" ph="1"/>
      <c r="AQ408" s="12" ph="1"/>
      <c r="AR408" s="12" ph="1"/>
      <c r="AS408" s="12" ph="1"/>
      <c r="AT408" s="12" ph="1"/>
      <c r="AU408" s="12" ph="1"/>
      <c r="AV408" s="12" ph="1"/>
      <c r="AW408" s="12" ph="1"/>
      <c r="AX408" s="12" ph="1"/>
      <c r="AY408" s="12" ph="1"/>
      <c r="AZ408" s="12" ph="1"/>
      <c r="BA408" s="12" ph="1"/>
      <c r="BB408" s="12" ph="1"/>
      <c r="BC408" s="12" ph="1"/>
      <c r="BD408" s="12" ph="1"/>
      <c r="BE408" s="12" ph="1"/>
      <c r="BF408" s="12" ph="1"/>
      <c r="BG408" s="12" ph="1"/>
      <c r="BH408" s="12" ph="1"/>
      <c r="BI408" s="12" ph="1"/>
    </row>
    <row r="409" spans="1:61" ht="16.2" customHeight="1" x14ac:dyDescent="0.3">
      <c r="A409" s="10" t="s">
        <v>853</v>
      </c>
      <c r="B409" s="10" t="s">
        <v>1409</v>
      </c>
      <c r="C409" s="11" t="s">
        <v>854</v>
      </c>
      <c r="D409" s="17">
        <v>43313</v>
      </c>
      <c r="E409" s="18" t="s">
        <v>832</v>
      </c>
      <c r="F409" s="18"/>
      <c r="G409" s="12" ph="1"/>
      <c r="H409" s="12" ph="1"/>
      <c r="I409" s="12" ph="1"/>
      <c r="J409" s="12" ph="1"/>
      <c r="K409" s="12" ph="1"/>
      <c r="L409" s="12" ph="1"/>
      <c r="M409" s="12" ph="1"/>
      <c r="N409" s="12" ph="1"/>
      <c r="O409" s="12" ph="1"/>
      <c r="P409" s="12" ph="1"/>
      <c r="Q409" s="12" ph="1"/>
      <c r="R409" s="12" ph="1"/>
      <c r="S409" s="12" ph="1"/>
      <c r="T409" s="12" ph="1"/>
      <c r="U409" s="12" ph="1"/>
      <c r="V409" s="12" ph="1"/>
      <c r="W409" s="12" ph="1"/>
      <c r="X409" s="12" ph="1"/>
      <c r="Y409" s="12" ph="1"/>
      <c r="Z409" s="12" ph="1"/>
      <c r="AA409" s="12" ph="1"/>
      <c r="AB409" s="12" ph="1"/>
      <c r="AC409" s="12" ph="1"/>
      <c r="AD409" s="12" ph="1"/>
      <c r="AE409" s="12" ph="1"/>
      <c r="AF409" s="12" ph="1"/>
      <c r="AG409" s="12" ph="1"/>
      <c r="AH409" s="12" ph="1"/>
      <c r="AI409" s="12" ph="1"/>
      <c r="AJ409" s="12" ph="1"/>
      <c r="AK409" s="12" ph="1"/>
      <c r="AL409" s="12" ph="1"/>
      <c r="AM409" s="12" ph="1"/>
      <c r="AN409" s="12" ph="1"/>
      <c r="AO409" s="12" ph="1"/>
      <c r="AP409" s="12" ph="1"/>
      <c r="AQ409" s="12" ph="1"/>
      <c r="AR409" s="12" ph="1"/>
      <c r="AS409" s="12" ph="1"/>
      <c r="AT409" s="12" ph="1"/>
      <c r="AU409" s="12" ph="1"/>
      <c r="AV409" s="12" ph="1"/>
      <c r="AW409" s="12" ph="1"/>
      <c r="AX409" s="12" ph="1"/>
      <c r="AY409" s="12" ph="1"/>
      <c r="AZ409" s="12" ph="1"/>
      <c r="BA409" s="12" ph="1"/>
      <c r="BB409" s="12" ph="1"/>
      <c r="BC409" s="12" ph="1"/>
      <c r="BD409" s="12" ph="1"/>
      <c r="BE409" s="12" ph="1"/>
      <c r="BF409" s="12" ph="1"/>
      <c r="BG409" s="12" ph="1"/>
      <c r="BH409" s="12" ph="1"/>
      <c r="BI409" s="12" ph="1"/>
    </row>
    <row r="410" spans="1:61" ht="16.2" customHeight="1" x14ac:dyDescent="0.3">
      <c r="A410" s="10" t="s">
        <v>855</v>
      </c>
      <c r="B410" s="10" t="s">
        <v>1409</v>
      </c>
      <c r="C410" s="11" t="s">
        <v>856</v>
      </c>
      <c r="D410" s="17">
        <v>43313</v>
      </c>
      <c r="E410" s="18" t="s">
        <v>832</v>
      </c>
      <c r="F410" s="18"/>
      <c r="G410" s="12" ph="1"/>
      <c r="H410" s="12" ph="1"/>
      <c r="I410" s="12" ph="1"/>
      <c r="J410" s="12" ph="1"/>
      <c r="K410" s="12" ph="1"/>
      <c r="L410" s="12" ph="1"/>
      <c r="M410" s="12" ph="1"/>
      <c r="N410" s="12" ph="1"/>
      <c r="O410" s="12" ph="1"/>
      <c r="P410" s="12" ph="1"/>
      <c r="Q410" s="12" ph="1"/>
      <c r="R410" s="12" ph="1"/>
      <c r="S410" s="12" ph="1"/>
      <c r="T410" s="12" ph="1"/>
      <c r="U410" s="12" ph="1"/>
      <c r="V410" s="12" ph="1"/>
      <c r="W410" s="12" ph="1"/>
      <c r="X410" s="12" ph="1"/>
      <c r="Y410" s="12" ph="1"/>
      <c r="Z410" s="12" ph="1"/>
      <c r="AA410" s="12" ph="1"/>
      <c r="AB410" s="12" ph="1"/>
      <c r="AC410" s="12" ph="1"/>
      <c r="AD410" s="12" ph="1"/>
      <c r="AE410" s="12" ph="1"/>
      <c r="AF410" s="12" ph="1"/>
      <c r="AG410" s="12" ph="1"/>
      <c r="AH410" s="12" ph="1"/>
      <c r="AI410" s="12" ph="1"/>
      <c r="AJ410" s="12" ph="1"/>
      <c r="AK410" s="12" ph="1"/>
      <c r="AL410" s="12" ph="1"/>
      <c r="AM410" s="12" ph="1"/>
      <c r="AN410" s="12" ph="1"/>
      <c r="AO410" s="12" ph="1"/>
      <c r="AP410" s="12" ph="1"/>
      <c r="AQ410" s="12" ph="1"/>
      <c r="AR410" s="12" ph="1"/>
      <c r="AS410" s="12" ph="1"/>
      <c r="AT410" s="12" ph="1"/>
      <c r="AU410" s="12" ph="1"/>
      <c r="AV410" s="12" ph="1"/>
      <c r="AW410" s="12" ph="1"/>
      <c r="AX410" s="12" ph="1"/>
      <c r="AY410" s="12" ph="1"/>
      <c r="AZ410" s="12" ph="1"/>
      <c r="BA410" s="12" ph="1"/>
      <c r="BB410" s="12" ph="1"/>
      <c r="BC410" s="12" ph="1"/>
      <c r="BD410" s="12" ph="1"/>
      <c r="BE410" s="12" ph="1"/>
      <c r="BF410" s="12" ph="1"/>
      <c r="BG410" s="12" ph="1"/>
      <c r="BH410" s="12" ph="1"/>
      <c r="BI410" s="12" ph="1"/>
    </row>
    <row r="411" spans="1:61" ht="16.2" customHeight="1" x14ac:dyDescent="0.3">
      <c r="A411" s="10" t="s">
        <v>857</v>
      </c>
      <c r="B411" s="10" t="s">
        <v>1409</v>
      </c>
      <c r="C411" s="11" t="s">
        <v>677</v>
      </c>
      <c r="D411" s="17">
        <v>43313</v>
      </c>
      <c r="E411" s="18" t="s">
        <v>832</v>
      </c>
      <c r="F411" s="18"/>
      <c r="G411" s="12" ph="1"/>
      <c r="H411" s="12" ph="1"/>
      <c r="I411" s="12" ph="1"/>
      <c r="J411" s="12" ph="1"/>
      <c r="K411" s="12" ph="1"/>
      <c r="L411" s="12" ph="1"/>
      <c r="M411" s="12" ph="1"/>
      <c r="N411" s="12" ph="1"/>
      <c r="O411" s="12" ph="1"/>
      <c r="P411" s="12" ph="1"/>
      <c r="Q411" s="12" ph="1"/>
      <c r="R411" s="12" ph="1"/>
      <c r="S411" s="12" ph="1"/>
      <c r="T411" s="12" ph="1"/>
      <c r="U411" s="12" ph="1"/>
      <c r="V411" s="12" ph="1"/>
      <c r="W411" s="12" ph="1"/>
      <c r="X411" s="12" ph="1"/>
      <c r="Y411" s="12" ph="1"/>
      <c r="Z411" s="12" ph="1"/>
      <c r="AA411" s="12" ph="1"/>
      <c r="AB411" s="12" ph="1"/>
      <c r="AC411" s="12" ph="1"/>
      <c r="AD411" s="12" ph="1"/>
      <c r="AE411" s="12" ph="1"/>
      <c r="AF411" s="12" ph="1"/>
      <c r="AG411" s="12" ph="1"/>
      <c r="AH411" s="12" ph="1"/>
      <c r="AI411" s="12" ph="1"/>
      <c r="AJ411" s="12" ph="1"/>
      <c r="AK411" s="12" ph="1"/>
      <c r="AL411" s="12" ph="1"/>
      <c r="AM411" s="12" ph="1"/>
      <c r="AN411" s="12" ph="1"/>
      <c r="AO411" s="12" ph="1"/>
      <c r="AP411" s="12" ph="1"/>
      <c r="AQ411" s="12" ph="1"/>
      <c r="AR411" s="12" ph="1"/>
      <c r="AS411" s="12" ph="1"/>
      <c r="AT411" s="12" ph="1"/>
      <c r="AU411" s="12" ph="1"/>
      <c r="AV411" s="12" ph="1"/>
      <c r="AW411" s="12" ph="1"/>
      <c r="AX411" s="12" ph="1"/>
      <c r="AY411" s="12" ph="1"/>
      <c r="AZ411" s="12" ph="1"/>
      <c r="BA411" s="12" ph="1"/>
      <c r="BB411" s="12" ph="1"/>
      <c r="BC411" s="12" ph="1"/>
      <c r="BD411" s="12" ph="1"/>
      <c r="BE411" s="12" ph="1"/>
      <c r="BF411" s="12" ph="1"/>
      <c r="BG411" s="12" ph="1"/>
      <c r="BH411" s="12" ph="1"/>
      <c r="BI411" s="12" ph="1"/>
    </row>
    <row r="412" spans="1:61" ht="16.2" customHeight="1" x14ac:dyDescent="0.3">
      <c r="A412" s="10" t="s">
        <v>858</v>
      </c>
      <c r="B412" s="10" t="s">
        <v>1409</v>
      </c>
      <c r="C412" s="11" t="s">
        <v>263</v>
      </c>
      <c r="D412" s="17">
        <v>43313</v>
      </c>
      <c r="E412" s="18" t="s">
        <v>832</v>
      </c>
      <c r="F412" s="18"/>
      <c r="G412" s="12" ph="1"/>
      <c r="H412" s="12" ph="1"/>
      <c r="I412" s="12" ph="1"/>
      <c r="J412" s="12" ph="1"/>
      <c r="K412" s="12" ph="1"/>
      <c r="L412" s="12" ph="1"/>
      <c r="M412" s="12" ph="1"/>
      <c r="N412" s="12" ph="1"/>
      <c r="O412" s="12" ph="1"/>
      <c r="P412" s="12" ph="1"/>
      <c r="Q412" s="12" ph="1"/>
      <c r="R412" s="12" ph="1"/>
      <c r="S412" s="12" ph="1"/>
      <c r="T412" s="12" ph="1"/>
      <c r="U412" s="12" ph="1"/>
      <c r="V412" s="12" ph="1"/>
      <c r="W412" s="12" ph="1"/>
      <c r="X412" s="12" ph="1"/>
      <c r="Y412" s="12" ph="1"/>
      <c r="Z412" s="12" ph="1"/>
      <c r="AA412" s="12" ph="1"/>
      <c r="AB412" s="12" ph="1"/>
      <c r="AC412" s="12" ph="1"/>
      <c r="AD412" s="12" ph="1"/>
      <c r="AE412" s="12" ph="1"/>
      <c r="AF412" s="12" ph="1"/>
      <c r="AG412" s="12" ph="1"/>
      <c r="AH412" s="12" ph="1"/>
      <c r="AI412" s="12" ph="1"/>
      <c r="AJ412" s="12" ph="1"/>
      <c r="AK412" s="12" ph="1"/>
      <c r="AL412" s="12" ph="1"/>
      <c r="AM412" s="12" ph="1"/>
      <c r="AN412" s="12" ph="1"/>
      <c r="AO412" s="12" ph="1"/>
      <c r="AP412" s="12" ph="1"/>
      <c r="AQ412" s="12" ph="1"/>
      <c r="AR412" s="12" ph="1"/>
      <c r="AS412" s="12" ph="1"/>
      <c r="AT412" s="12" ph="1"/>
      <c r="AU412" s="12" ph="1"/>
      <c r="AV412" s="12" ph="1"/>
      <c r="AW412" s="12" ph="1"/>
      <c r="AX412" s="12" ph="1"/>
      <c r="AY412" s="12" ph="1"/>
      <c r="AZ412" s="12" ph="1"/>
      <c r="BA412" s="12" ph="1"/>
      <c r="BB412" s="12" ph="1"/>
      <c r="BC412" s="12" ph="1"/>
      <c r="BD412" s="12" ph="1"/>
      <c r="BE412" s="12" ph="1"/>
      <c r="BF412" s="12" ph="1"/>
      <c r="BG412" s="12" ph="1"/>
      <c r="BH412" s="12" ph="1"/>
      <c r="BI412" s="12" ph="1"/>
    </row>
    <row r="413" spans="1:61" ht="16.2" customHeight="1" x14ac:dyDescent="0.3">
      <c r="A413" s="10" t="s">
        <v>859</v>
      </c>
      <c r="B413" s="10" t="s">
        <v>1409</v>
      </c>
      <c r="C413" s="11" t="s">
        <v>591</v>
      </c>
      <c r="D413" s="17">
        <v>43313</v>
      </c>
      <c r="E413" s="18" t="s">
        <v>832</v>
      </c>
      <c r="F413" s="18"/>
      <c r="G413" s="12" ph="1"/>
      <c r="H413" s="12" ph="1"/>
      <c r="I413" s="12" ph="1"/>
      <c r="J413" s="12" ph="1"/>
      <c r="K413" s="12" ph="1"/>
      <c r="L413" s="12" ph="1"/>
      <c r="M413" s="12" ph="1"/>
      <c r="N413" s="12" ph="1"/>
      <c r="O413" s="12" ph="1"/>
      <c r="P413" s="12" ph="1"/>
      <c r="Q413" s="12" ph="1"/>
      <c r="R413" s="12" ph="1"/>
      <c r="S413" s="12" ph="1"/>
      <c r="T413" s="12" ph="1"/>
      <c r="U413" s="12" ph="1"/>
      <c r="V413" s="12" ph="1"/>
      <c r="W413" s="12" ph="1"/>
      <c r="X413" s="12" ph="1"/>
      <c r="Y413" s="12" ph="1"/>
      <c r="Z413" s="12" ph="1"/>
      <c r="AA413" s="12" ph="1"/>
      <c r="AB413" s="12" ph="1"/>
      <c r="AC413" s="12" ph="1"/>
      <c r="AD413" s="12" ph="1"/>
      <c r="AE413" s="12" ph="1"/>
      <c r="AF413" s="12" ph="1"/>
      <c r="AG413" s="12" ph="1"/>
      <c r="AH413" s="12" ph="1"/>
      <c r="AI413" s="12" ph="1"/>
      <c r="AJ413" s="12" ph="1"/>
      <c r="AK413" s="12" ph="1"/>
      <c r="AL413" s="12" ph="1"/>
      <c r="AM413" s="12" ph="1"/>
      <c r="AN413" s="12" ph="1"/>
      <c r="AO413" s="12" ph="1"/>
      <c r="AP413" s="12" ph="1"/>
      <c r="AQ413" s="12" ph="1"/>
      <c r="AR413" s="12" ph="1"/>
      <c r="AS413" s="12" ph="1"/>
      <c r="AT413" s="12" ph="1"/>
      <c r="AU413" s="12" ph="1"/>
      <c r="AV413" s="12" ph="1"/>
      <c r="AW413" s="12" ph="1"/>
      <c r="AX413" s="12" ph="1"/>
      <c r="AY413" s="12" ph="1"/>
      <c r="AZ413" s="12" ph="1"/>
      <c r="BA413" s="12" ph="1"/>
      <c r="BB413" s="12" ph="1"/>
      <c r="BC413" s="12" ph="1"/>
      <c r="BD413" s="12" ph="1"/>
      <c r="BE413" s="12" ph="1"/>
      <c r="BF413" s="12" ph="1"/>
      <c r="BG413" s="12" ph="1"/>
      <c r="BH413" s="12" ph="1"/>
      <c r="BI413" s="12" ph="1"/>
    </row>
    <row r="414" spans="1:61" ht="16.2" customHeight="1" x14ac:dyDescent="0.3">
      <c r="A414" s="10" t="s">
        <v>860</v>
      </c>
      <c r="B414" s="10" t="s">
        <v>1409</v>
      </c>
      <c r="C414" s="11" t="s">
        <v>861</v>
      </c>
      <c r="D414" s="17">
        <v>43313</v>
      </c>
      <c r="E414" s="18" t="s">
        <v>832</v>
      </c>
      <c r="F414" s="18"/>
      <c r="G414" s="12" ph="1"/>
      <c r="H414" s="12" ph="1"/>
      <c r="I414" s="12" ph="1"/>
      <c r="J414" s="12" ph="1"/>
      <c r="K414" s="12" ph="1"/>
      <c r="L414" s="12" ph="1"/>
      <c r="M414" s="12" ph="1"/>
      <c r="N414" s="12" ph="1"/>
      <c r="O414" s="12" ph="1"/>
      <c r="P414" s="12" ph="1"/>
      <c r="Q414" s="12" ph="1"/>
      <c r="R414" s="12" ph="1"/>
      <c r="S414" s="12" ph="1"/>
      <c r="T414" s="12" ph="1"/>
      <c r="U414" s="12" ph="1"/>
      <c r="V414" s="12" ph="1"/>
      <c r="W414" s="12" ph="1"/>
      <c r="X414" s="12" ph="1"/>
      <c r="Y414" s="12" ph="1"/>
      <c r="Z414" s="12" ph="1"/>
      <c r="AA414" s="12" ph="1"/>
      <c r="AB414" s="12" ph="1"/>
      <c r="AC414" s="12" ph="1"/>
      <c r="AD414" s="12" ph="1"/>
      <c r="AE414" s="12" ph="1"/>
      <c r="AF414" s="12" ph="1"/>
      <c r="AG414" s="12" ph="1"/>
      <c r="AH414" s="12" ph="1"/>
      <c r="AI414" s="12" ph="1"/>
      <c r="AJ414" s="12" ph="1"/>
      <c r="AK414" s="12" ph="1"/>
      <c r="AL414" s="12" ph="1"/>
      <c r="AM414" s="12" ph="1"/>
      <c r="AN414" s="12" ph="1"/>
      <c r="AO414" s="12" ph="1"/>
      <c r="AP414" s="12" ph="1"/>
      <c r="AQ414" s="12" ph="1"/>
      <c r="AR414" s="12" ph="1"/>
      <c r="AS414" s="12" ph="1"/>
      <c r="AT414" s="12" ph="1"/>
      <c r="AU414" s="12" ph="1"/>
      <c r="AV414" s="12" ph="1"/>
      <c r="AW414" s="12" ph="1"/>
      <c r="AX414" s="12" ph="1"/>
      <c r="AY414" s="12" ph="1"/>
      <c r="AZ414" s="12" ph="1"/>
      <c r="BA414" s="12" ph="1"/>
      <c r="BB414" s="12" ph="1"/>
      <c r="BC414" s="12" ph="1"/>
      <c r="BD414" s="12" ph="1"/>
      <c r="BE414" s="12" ph="1"/>
      <c r="BF414" s="12" ph="1"/>
      <c r="BG414" s="12" ph="1"/>
      <c r="BH414" s="12" ph="1"/>
      <c r="BI414" s="12" ph="1"/>
    </row>
    <row r="415" spans="1:61" ht="16.2" customHeight="1" x14ac:dyDescent="0.3">
      <c r="A415" s="10" t="s">
        <v>862</v>
      </c>
      <c r="B415" s="10" t="s">
        <v>1409</v>
      </c>
      <c r="C415" s="11" t="s">
        <v>369</v>
      </c>
      <c r="D415" s="17">
        <v>43313</v>
      </c>
      <c r="E415" s="18" t="s">
        <v>832</v>
      </c>
      <c r="F415" s="18"/>
      <c r="G415" s="12" ph="1"/>
      <c r="H415" s="12" ph="1"/>
      <c r="I415" s="12" ph="1"/>
      <c r="J415" s="12" ph="1"/>
      <c r="K415" s="12" ph="1"/>
      <c r="L415" s="12" ph="1"/>
      <c r="M415" s="12" ph="1"/>
      <c r="N415" s="12" ph="1"/>
      <c r="O415" s="12" ph="1"/>
      <c r="P415" s="12" ph="1"/>
      <c r="Q415" s="12" ph="1"/>
      <c r="R415" s="12" ph="1"/>
      <c r="S415" s="12" ph="1"/>
      <c r="T415" s="12" ph="1"/>
      <c r="U415" s="12" ph="1"/>
      <c r="V415" s="12" ph="1"/>
      <c r="W415" s="12" ph="1"/>
      <c r="X415" s="12" ph="1"/>
      <c r="Y415" s="12" ph="1"/>
      <c r="Z415" s="12" ph="1"/>
      <c r="AA415" s="12" ph="1"/>
      <c r="AB415" s="12" ph="1"/>
      <c r="AC415" s="12" ph="1"/>
      <c r="AD415" s="12" ph="1"/>
      <c r="AE415" s="12" ph="1"/>
      <c r="AF415" s="12" ph="1"/>
      <c r="AG415" s="12" ph="1"/>
      <c r="AH415" s="12" ph="1"/>
      <c r="AI415" s="12" ph="1"/>
      <c r="AJ415" s="12" ph="1"/>
      <c r="AK415" s="12" ph="1"/>
      <c r="AL415" s="12" ph="1"/>
      <c r="AM415" s="12" ph="1"/>
      <c r="AN415" s="12" ph="1"/>
      <c r="AO415" s="12" ph="1"/>
      <c r="AP415" s="12" ph="1"/>
      <c r="AQ415" s="12" ph="1"/>
      <c r="AR415" s="12" ph="1"/>
      <c r="AS415" s="12" ph="1"/>
      <c r="AT415" s="12" ph="1"/>
      <c r="AU415" s="12" ph="1"/>
      <c r="AV415" s="12" ph="1"/>
      <c r="AW415" s="12" ph="1"/>
      <c r="AX415" s="12" ph="1"/>
      <c r="AY415" s="12" ph="1"/>
      <c r="AZ415" s="12" ph="1"/>
      <c r="BA415" s="12" ph="1"/>
      <c r="BB415" s="12" ph="1"/>
      <c r="BC415" s="12" ph="1"/>
      <c r="BD415" s="12" ph="1"/>
      <c r="BE415" s="12" ph="1"/>
      <c r="BF415" s="12" ph="1"/>
      <c r="BG415" s="12" ph="1"/>
      <c r="BH415" s="12" ph="1"/>
      <c r="BI415" s="12" ph="1"/>
    </row>
    <row r="416" spans="1:61" ht="16.2" customHeight="1" x14ac:dyDescent="0.3">
      <c r="A416" s="10" t="s">
        <v>863</v>
      </c>
      <c r="B416" s="10" t="s">
        <v>1409</v>
      </c>
      <c r="C416" s="11" t="s">
        <v>864</v>
      </c>
      <c r="D416" s="17">
        <v>43313</v>
      </c>
      <c r="E416" s="18" t="s">
        <v>832</v>
      </c>
      <c r="F416" s="18"/>
      <c r="G416" s="12" ph="1"/>
      <c r="H416" s="12" ph="1"/>
      <c r="I416" s="12" ph="1"/>
      <c r="J416" s="12" ph="1"/>
      <c r="K416" s="12" ph="1"/>
      <c r="L416" s="12" ph="1"/>
      <c r="M416" s="12" ph="1"/>
      <c r="N416" s="12" ph="1"/>
      <c r="O416" s="12" ph="1"/>
      <c r="P416" s="12" ph="1"/>
      <c r="Q416" s="12" ph="1"/>
      <c r="R416" s="12" ph="1"/>
      <c r="S416" s="12" ph="1"/>
      <c r="T416" s="12" ph="1"/>
      <c r="U416" s="12" ph="1"/>
      <c r="V416" s="12" ph="1"/>
      <c r="W416" s="12" ph="1"/>
      <c r="X416" s="12" ph="1"/>
      <c r="Y416" s="12" ph="1"/>
      <c r="Z416" s="12" ph="1"/>
      <c r="AA416" s="12" ph="1"/>
      <c r="AB416" s="12" ph="1"/>
      <c r="AC416" s="12" ph="1"/>
      <c r="AD416" s="12" ph="1"/>
      <c r="AE416" s="12" ph="1"/>
      <c r="AF416" s="12" ph="1"/>
      <c r="AG416" s="12" ph="1"/>
      <c r="AH416" s="12" ph="1"/>
      <c r="AI416" s="12" ph="1"/>
      <c r="AJ416" s="12" ph="1"/>
      <c r="AK416" s="12" ph="1"/>
      <c r="AL416" s="12" ph="1"/>
      <c r="AM416" s="12" ph="1"/>
      <c r="AN416" s="12" ph="1"/>
      <c r="AO416" s="12" ph="1"/>
      <c r="AP416" s="12" ph="1"/>
      <c r="AQ416" s="12" ph="1"/>
      <c r="AR416" s="12" ph="1"/>
      <c r="AS416" s="12" ph="1"/>
      <c r="AT416" s="12" ph="1"/>
      <c r="AU416" s="12" ph="1"/>
      <c r="AV416" s="12" ph="1"/>
      <c r="AW416" s="12" ph="1"/>
      <c r="AX416" s="12" ph="1"/>
      <c r="AY416" s="12" ph="1"/>
      <c r="AZ416" s="12" ph="1"/>
      <c r="BA416" s="12" ph="1"/>
      <c r="BB416" s="12" ph="1"/>
      <c r="BC416" s="12" ph="1"/>
      <c r="BD416" s="12" ph="1"/>
      <c r="BE416" s="12" ph="1"/>
      <c r="BF416" s="12" ph="1"/>
      <c r="BG416" s="12" ph="1"/>
      <c r="BH416" s="12" ph="1"/>
      <c r="BI416" s="12" ph="1"/>
    </row>
    <row r="417" spans="1:61" ht="16.2" customHeight="1" x14ac:dyDescent="0.3">
      <c r="A417" s="10" t="s">
        <v>865</v>
      </c>
      <c r="B417" s="10" t="s">
        <v>1409</v>
      </c>
      <c r="C417" s="11" t="s">
        <v>670</v>
      </c>
      <c r="D417" s="17">
        <v>43313</v>
      </c>
      <c r="E417" s="18" t="s">
        <v>832</v>
      </c>
      <c r="F417" s="18"/>
      <c r="G417" s="12" ph="1"/>
      <c r="H417" s="12" ph="1"/>
      <c r="I417" s="12" ph="1"/>
      <c r="J417" s="12" ph="1"/>
      <c r="K417" s="12" ph="1"/>
      <c r="L417" s="12" ph="1"/>
      <c r="M417" s="12" ph="1"/>
      <c r="N417" s="12" ph="1"/>
      <c r="O417" s="12" ph="1"/>
      <c r="P417" s="12" ph="1"/>
      <c r="Q417" s="12" ph="1"/>
      <c r="R417" s="12" ph="1"/>
      <c r="S417" s="12" ph="1"/>
      <c r="T417" s="12" ph="1"/>
      <c r="U417" s="12" ph="1"/>
      <c r="V417" s="12" ph="1"/>
      <c r="W417" s="12" ph="1"/>
      <c r="X417" s="12" ph="1"/>
      <c r="Y417" s="12" ph="1"/>
      <c r="Z417" s="12" ph="1"/>
      <c r="AA417" s="12" ph="1"/>
      <c r="AB417" s="12" ph="1"/>
      <c r="AC417" s="12" ph="1"/>
      <c r="AD417" s="12" ph="1"/>
      <c r="AE417" s="12" ph="1"/>
      <c r="AF417" s="12" ph="1"/>
      <c r="AG417" s="12" ph="1"/>
      <c r="AH417" s="12" ph="1"/>
      <c r="AI417" s="12" ph="1"/>
      <c r="AJ417" s="12" ph="1"/>
      <c r="AK417" s="12" ph="1"/>
      <c r="AL417" s="12" ph="1"/>
      <c r="AM417" s="12" ph="1"/>
      <c r="AN417" s="12" ph="1"/>
      <c r="AO417" s="12" ph="1"/>
      <c r="AP417" s="12" ph="1"/>
      <c r="AQ417" s="12" ph="1"/>
      <c r="AR417" s="12" ph="1"/>
      <c r="AS417" s="12" ph="1"/>
      <c r="AT417" s="12" ph="1"/>
      <c r="AU417" s="12" ph="1"/>
      <c r="AV417" s="12" ph="1"/>
      <c r="AW417" s="12" ph="1"/>
      <c r="AX417" s="12" ph="1"/>
      <c r="AY417" s="12" ph="1"/>
      <c r="AZ417" s="12" ph="1"/>
      <c r="BA417" s="12" ph="1"/>
      <c r="BB417" s="12" ph="1"/>
      <c r="BC417" s="12" ph="1"/>
      <c r="BD417" s="12" ph="1"/>
      <c r="BE417" s="12" ph="1"/>
      <c r="BF417" s="12" ph="1"/>
      <c r="BG417" s="12" ph="1"/>
      <c r="BH417" s="12" ph="1"/>
      <c r="BI417" s="12" ph="1"/>
    </row>
    <row r="418" spans="1:61" ht="16.2" customHeight="1" x14ac:dyDescent="0.3">
      <c r="A418" s="10" t="s">
        <v>866</v>
      </c>
      <c r="B418" s="10" t="s">
        <v>1409</v>
      </c>
      <c r="C418" s="11" t="s">
        <v>867</v>
      </c>
      <c r="D418" s="17">
        <v>43313</v>
      </c>
      <c r="E418" s="18" t="s">
        <v>832</v>
      </c>
      <c r="F418" s="18"/>
      <c r="G418" s="12" ph="1"/>
      <c r="H418" s="12" ph="1"/>
      <c r="I418" s="12" ph="1"/>
      <c r="J418" s="12" ph="1"/>
      <c r="K418" s="12" ph="1"/>
      <c r="L418" s="12" ph="1"/>
      <c r="M418" s="12" ph="1"/>
      <c r="N418" s="12" ph="1"/>
      <c r="O418" s="12" ph="1"/>
      <c r="P418" s="12" ph="1"/>
      <c r="Q418" s="12" ph="1"/>
      <c r="R418" s="12" ph="1"/>
      <c r="S418" s="12" ph="1"/>
      <c r="T418" s="12" ph="1"/>
      <c r="U418" s="12" ph="1"/>
      <c r="V418" s="12" ph="1"/>
      <c r="W418" s="12" ph="1"/>
      <c r="X418" s="12" ph="1"/>
      <c r="Y418" s="12" ph="1"/>
      <c r="Z418" s="12" ph="1"/>
      <c r="AA418" s="12" ph="1"/>
      <c r="AB418" s="12" ph="1"/>
      <c r="AC418" s="12" ph="1"/>
      <c r="AD418" s="12" ph="1"/>
      <c r="AE418" s="12" ph="1"/>
      <c r="AF418" s="12" ph="1"/>
      <c r="AG418" s="12" ph="1"/>
      <c r="AH418" s="12" ph="1"/>
      <c r="AI418" s="12" ph="1"/>
      <c r="AJ418" s="12" ph="1"/>
      <c r="AK418" s="12" ph="1"/>
      <c r="AL418" s="12" ph="1"/>
      <c r="AM418" s="12" ph="1"/>
      <c r="AN418" s="12" ph="1"/>
      <c r="AO418" s="12" ph="1"/>
      <c r="AP418" s="12" ph="1"/>
      <c r="AQ418" s="12" ph="1"/>
      <c r="AR418" s="12" ph="1"/>
      <c r="AS418" s="12" ph="1"/>
      <c r="AT418" s="12" ph="1"/>
      <c r="AU418" s="12" ph="1"/>
      <c r="AV418" s="12" ph="1"/>
      <c r="AW418" s="12" ph="1"/>
      <c r="AX418" s="12" ph="1"/>
      <c r="AY418" s="12" ph="1"/>
      <c r="AZ418" s="12" ph="1"/>
      <c r="BA418" s="12" ph="1"/>
      <c r="BB418" s="12" ph="1"/>
      <c r="BC418" s="12" ph="1"/>
      <c r="BD418" s="12" ph="1"/>
      <c r="BE418" s="12" ph="1"/>
      <c r="BF418" s="12" ph="1"/>
      <c r="BG418" s="12" ph="1"/>
      <c r="BH418" s="12" ph="1"/>
      <c r="BI418" s="12" ph="1"/>
    </row>
    <row r="419" spans="1:61" ht="16.2" customHeight="1" x14ac:dyDescent="0.45">
      <c r="A419" s="10" t="s">
        <v>868</v>
      </c>
      <c r="B419" s="10" t="s">
        <v>1409</v>
      </c>
      <c r="C419" s="11" t="s">
        <v>869</v>
      </c>
      <c r="D419" s="17">
        <v>43408</v>
      </c>
      <c r="E419" s="18" t="s">
        <v>328</v>
      </c>
      <c r="F419" s="18"/>
    </row>
    <row r="420" spans="1:61" ht="16.2" customHeight="1" x14ac:dyDescent="0.45">
      <c r="A420" s="10" t="s">
        <v>870</v>
      </c>
      <c r="B420" s="10" t="s">
        <v>1409</v>
      </c>
      <c r="C420" s="11" t="s">
        <v>146</v>
      </c>
      <c r="D420" s="17">
        <v>43408</v>
      </c>
      <c r="E420" s="18" t="s">
        <v>328</v>
      </c>
      <c r="F420" s="18"/>
    </row>
    <row r="421" spans="1:61" ht="16.2" customHeight="1" x14ac:dyDescent="0.45">
      <c r="A421" s="10" t="s">
        <v>871</v>
      </c>
      <c r="B421" s="10" t="s">
        <v>1409</v>
      </c>
      <c r="C421" s="11" t="s">
        <v>872</v>
      </c>
      <c r="D421" s="17">
        <v>43651</v>
      </c>
      <c r="E421" s="18" t="s">
        <v>873</v>
      </c>
      <c r="F421" s="18"/>
    </row>
    <row r="422" spans="1:61" ht="16.2" customHeight="1" x14ac:dyDescent="0.45">
      <c r="A422" s="10" t="s">
        <v>874</v>
      </c>
      <c r="B422" s="10" t="s">
        <v>1409</v>
      </c>
      <c r="C422" s="11" t="s">
        <v>875</v>
      </c>
      <c r="D422" s="17">
        <v>43651</v>
      </c>
      <c r="E422" s="18" t="s">
        <v>873</v>
      </c>
      <c r="F422" s="18"/>
    </row>
    <row r="423" spans="1:61" ht="16.2" customHeight="1" x14ac:dyDescent="0.45">
      <c r="A423" s="10" t="s">
        <v>876</v>
      </c>
      <c r="B423" s="10" t="s">
        <v>1409</v>
      </c>
      <c r="C423" s="11" t="s">
        <v>877</v>
      </c>
      <c r="D423" s="17">
        <v>43651</v>
      </c>
      <c r="E423" s="18" t="s">
        <v>873</v>
      </c>
      <c r="F423" s="18"/>
    </row>
    <row r="424" spans="1:61" ht="16.2" customHeight="1" x14ac:dyDescent="0.45">
      <c r="A424" s="10" t="s">
        <v>878</v>
      </c>
      <c r="B424" s="10" t="s">
        <v>1409</v>
      </c>
      <c r="C424" s="11" t="s">
        <v>879</v>
      </c>
      <c r="D424" s="17">
        <v>43651</v>
      </c>
      <c r="E424" s="18" t="s">
        <v>873</v>
      </c>
      <c r="F424" s="18"/>
    </row>
    <row r="425" spans="1:61" ht="16.2" customHeight="1" x14ac:dyDescent="0.45">
      <c r="A425" s="10" t="s">
        <v>880</v>
      </c>
      <c r="B425" s="10" t="s">
        <v>1409</v>
      </c>
      <c r="C425" s="11" t="s">
        <v>881</v>
      </c>
      <c r="D425" s="17">
        <v>43651</v>
      </c>
      <c r="E425" s="18" t="s">
        <v>873</v>
      </c>
      <c r="F425" s="18"/>
    </row>
    <row r="426" spans="1:61" ht="16.2" customHeight="1" x14ac:dyDescent="0.45">
      <c r="A426" s="10" t="s">
        <v>882</v>
      </c>
      <c r="B426" s="10" t="s">
        <v>1409</v>
      </c>
      <c r="C426" s="11" t="s">
        <v>883</v>
      </c>
      <c r="D426" s="17">
        <v>43651</v>
      </c>
      <c r="E426" s="18" t="s">
        <v>873</v>
      </c>
      <c r="F426" s="18"/>
    </row>
    <row r="427" spans="1:61" ht="16.2" customHeight="1" x14ac:dyDescent="0.45">
      <c r="A427" s="10" t="s">
        <v>884</v>
      </c>
      <c r="B427" s="10" t="s">
        <v>1409</v>
      </c>
      <c r="C427" s="11" t="s">
        <v>885</v>
      </c>
      <c r="D427" s="17">
        <v>43651</v>
      </c>
      <c r="E427" s="18" t="s">
        <v>873</v>
      </c>
      <c r="F427" s="18"/>
    </row>
    <row r="428" spans="1:61" ht="16.2" customHeight="1" x14ac:dyDescent="0.45">
      <c r="A428" s="10" t="s">
        <v>886</v>
      </c>
      <c r="B428" s="10" t="s">
        <v>1409</v>
      </c>
      <c r="C428" s="11" t="s">
        <v>887</v>
      </c>
      <c r="D428" s="17">
        <v>43651</v>
      </c>
      <c r="E428" s="18" t="s">
        <v>873</v>
      </c>
      <c r="F428" s="18"/>
    </row>
    <row r="429" spans="1:61" ht="16.2" customHeight="1" x14ac:dyDescent="0.45">
      <c r="A429" s="10" t="s">
        <v>888</v>
      </c>
      <c r="B429" s="10" t="s">
        <v>1409</v>
      </c>
      <c r="C429" s="11" t="s">
        <v>362</v>
      </c>
      <c r="D429" s="17">
        <v>43651</v>
      </c>
      <c r="E429" s="18" t="s">
        <v>873</v>
      </c>
      <c r="F429" s="18"/>
    </row>
    <row r="430" spans="1:61" ht="16.2" customHeight="1" x14ac:dyDescent="0.45">
      <c r="A430" s="10" t="s">
        <v>889</v>
      </c>
      <c r="B430" s="10" t="s">
        <v>1409</v>
      </c>
      <c r="C430" s="11" t="s">
        <v>890</v>
      </c>
      <c r="D430" s="17">
        <v>43651</v>
      </c>
      <c r="E430" s="18" t="s">
        <v>873</v>
      </c>
      <c r="F430" s="18"/>
    </row>
    <row r="431" spans="1:61" ht="16.2" customHeight="1" x14ac:dyDescent="0.45">
      <c r="A431" s="10" t="s">
        <v>891</v>
      </c>
      <c r="B431" s="10" t="s">
        <v>1409</v>
      </c>
      <c r="C431" s="11" t="s">
        <v>892</v>
      </c>
      <c r="D431" s="17">
        <v>43651</v>
      </c>
      <c r="E431" s="18" t="s">
        <v>873</v>
      </c>
      <c r="F431" s="18"/>
    </row>
    <row r="432" spans="1:61" ht="16.2" customHeight="1" x14ac:dyDescent="0.45">
      <c r="A432" s="10" t="s">
        <v>893</v>
      </c>
      <c r="B432" s="10" t="s">
        <v>1409</v>
      </c>
      <c r="C432" s="11" t="s">
        <v>894</v>
      </c>
      <c r="D432" s="17">
        <v>43651</v>
      </c>
      <c r="E432" s="18" t="s">
        <v>873</v>
      </c>
      <c r="F432" s="18"/>
    </row>
    <row r="433" spans="1:6" ht="16.2" customHeight="1" x14ac:dyDescent="0.45">
      <c r="A433" s="10" t="s">
        <v>895</v>
      </c>
      <c r="B433" s="10" t="s">
        <v>1409</v>
      </c>
      <c r="C433" s="11" t="s">
        <v>896</v>
      </c>
      <c r="D433" s="17">
        <v>43651</v>
      </c>
      <c r="E433" s="18" t="s">
        <v>873</v>
      </c>
      <c r="F433" s="18"/>
    </row>
    <row r="434" spans="1:6" ht="16.2" customHeight="1" x14ac:dyDescent="0.45">
      <c r="A434" s="10" t="s">
        <v>897</v>
      </c>
      <c r="B434" s="10" t="s">
        <v>1409</v>
      </c>
      <c r="C434" s="11" t="s">
        <v>898</v>
      </c>
      <c r="D434" s="17">
        <v>43651</v>
      </c>
      <c r="E434" s="18" t="s">
        <v>873</v>
      </c>
      <c r="F434" s="18"/>
    </row>
    <row r="435" spans="1:6" ht="16.2" customHeight="1" x14ac:dyDescent="0.45">
      <c r="A435" s="10" t="s">
        <v>899</v>
      </c>
      <c r="B435" s="10" t="s">
        <v>1409</v>
      </c>
      <c r="C435" s="11" t="s">
        <v>900</v>
      </c>
      <c r="D435" s="17">
        <v>43651</v>
      </c>
      <c r="E435" s="18" t="s">
        <v>873</v>
      </c>
      <c r="F435" s="18"/>
    </row>
    <row r="436" spans="1:6" ht="16.2" customHeight="1" x14ac:dyDescent="0.45">
      <c r="A436" s="10" t="s">
        <v>901</v>
      </c>
      <c r="B436" s="10" t="s">
        <v>1409</v>
      </c>
      <c r="C436" s="11" t="s">
        <v>902</v>
      </c>
      <c r="D436" s="17">
        <v>43651</v>
      </c>
      <c r="E436" s="18" t="s">
        <v>873</v>
      </c>
      <c r="F436" s="18"/>
    </row>
    <row r="437" spans="1:6" ht="16.2" customHeight="1" x14ac:dyDescent="0.45">
      <c r="A437" s="10" t="s">
        <v>903</v>
      </c>
      <c r="B437" s="10" t="s">
        <v>1409</v>
      </c>
      <c r="C437" s="11" t="s">
        <v>904</v>
      </c>
      <c r="D437" s="17">
        <v>43651</v>
      </c>
      <c r="E437" s="18" t="s">
        <v>873</v>
      </c>
      <c r="F437" s="18"/>
    </row>
    <row r="438" spans="1:6" ht="16.2" customHeight="1" x14ac:dyDescent="0.45">
      <c r="A438" s="10" t="s">
        <v>905</v>
      </c>
      <c r="B438" s="10" t="s">
        <v>1409</v>
      </c>
      <c r="C438" s="11" t="s">
        <v>906</v>
      </c>
      <c r="D438" s="17">
        <v>43721</v>
      </c>
      <c r="E438" s="18" t="s">
        <v>907</v>
      </c>
      <c r="F438" s="18"/>
    </row>
    <row r="439" spans="1:6" ht="16.2" customHeight="1" x14ac:dyDescent="0.45">
      <c r="A439" s="10" t="s">
        <v>908</v>
      </c>
      <c r="B439" s="10" t="s">
        <v>1409</v>
      </c>
      <c r="C439" s="11" t="s">
        <v>909</v>
      </c>
      <c r="D439" s="17">
        <v>43721</v>
      </c>
      <c r="E439" s="18" t="s">
        <v>907</v>
      </c>
      <c r="F439" s="18"/>
    </row>
    <row r="440" spans="1:6" ht="16.2" customHeight="1" x14ac:dyDescent="0.45">
      <c r="A440" s="10" t="s">
        <v>910</v>
      </c>
      <c r="B440" s="10" t="s">
        <v>1409</v>
      </c>
      <c r="C440" s="11" t="s">
        <v>911</v>
      </c>
      <c r="D440" s="17">
        <v>43721</v>
      </c>
      <c r="E440" s="18" t="s">
        <v>907</v>
      </c>
      <c r="F440" s="18"/>
    </row>
    <row r="441" spans="1:6" ht="16.2" customHeight="1" x14ac:dyDescent="0.45">
      <c r="A441" s="10" t="s">
        <v>912</v>
      </c>
      <c r="B441" s="10" t="s">
        <v>1410</v>
      </c>
      <c r="C441" s="11" t="s">
        <v>913</v>
      </c>
      <c r="D441" s="17">
        <v>40269</v>
      </c>
      <c r="E441" s="10" t="s">
        <v>17</v>
      </c>
      <c r="F441" s="10"/>
    </row>
    <row r="442" spans="1:6" ht="16.2" customHeight="1" x14ac:dyDescent="0.45">
      <c r="A442" s="10" t="s">
        <v>914</v>
      </c>
      <c r="B442" s="10" t="s">
        <v>1410</v>
      </c>
      <c r="C442" s="11" t="s">
        <v>915</v>
      </c>
      <c r="D442" s="17">
        <v>40269</v>
      </c>
      <c r="E442" s="10" t="s">
        <v>17</v>
      </c>
      <c r="F442" s="10"/>
    </row>
    <row r="443" spans="1:6" ht="16.2" customHeight="1" x14ac:dyDescent="0.45">
      <c r="A443" s="10" t="s">
        <v>916</v>
      </c>
      <c r="B443" s="10" t="s">
        <v>1410</v>
      </c>
      <c r="C443" s="11" t="s">
        <v>917</v>
      </c>
      <c r="D443" s="17">
        <v>40269</v>
      </c>
      <c r="E443" s="10" t="s">
        <v>17</v>
      </c>
      <c r="F443" s="10"/>
    </row>
    <row r="444" spans="1:6" ht="16.2" customHeight="1" x14ac:dyDescent="0.45">
      <c r="A444" s="10" t="s">
        <v>918</v>
      </c>
      <c r="B444" s="10" t="s">
        <v>1410</v>
      </c>
      <c r="C444" s="11" t="s">
        <v>919</v>
      </c>
      <c r="D444" s="17">
        <v>40269</v>
      </c>
      <c r="E444" s="10" t="s">
        <v>17</v>
      </c>
      <c r="F444" s="10"/>
    </row>
    <row r="445" spans="1:6" ht="16.2" customHeight="1" x14ac:dyDescent="0.45">
      <c r="A445" s="10" t="s">
        <v>920</v>
      </c>
      <c r="B445" s="10" t="s">
        <v>1410</v>
      </c>
      <c r="C445" s="11" t="s">
        <v>921</v>
      </c>
      <c r="D445" s="17">
        <v>40269</v>
      </c>
      <c r="E445" s="10" t="s">
        <v>17</v>
      </c>
      <c r="F445" s="10"/>
    </row>
    <row r="446" spans="1:6" ht="16.2" customHeight="1" x14ac:dyDescent="0.45">
      <c r="A446" s="10" t="s">
        <v>922</v>
      </c>
      <c r="B446" s="10" t="s">
        <v>1410</v>
      </c>
      <c r="C446" s="11" t="s">
        <v>923</v>
      </c>
      <c r="D446" s="17">
        <v>40269</v>
      </c>
      <c r="E446" s="10" t="s">
        <v>17</v>
      </c>
      <c r="F446" s="10"/>
    </row>
    <row r="447" spans="1:6" ht="16.2" customHeight="1" x14ac:dyDescent="0.45">
      <c r="A447" s="10" t="s">
        <v>924</v>
      </c>
      <c r="B447" s="10" t="s">
        <v>1410</v>
      </c>
      <c r="C447" s="11" t="s">
        <v>925</v>
      </c>
      <c r="D447" s="17">
        <v>40269</v>
      </c>
      <c r="E447" s="10" t="s">
        <v>17</v>
      </c>
      <c r="F447" s="10"/>
    </row>
    <row r="448" spans="1:6" ht="16.2" customHeight="1" x14ac:dyDescent="0.45">
      <c r="A448" s="10" t="s">
        <v>926</v>
      </c>
      <c r="B448" s="10" t="s">
        <v>1410</v>
      </c>
      <c r="C448" s="11" t="s">
        <v>927</v>
      </c>
      <c r="D448" s="17">
        <v>40269</v>
      </c>
      <c r="E448" s="10" t="s">
        <v>17</v>
      </c>
      <c r="F448" s="10"/>
    </row>
    <row r="449" spans="1:6" ht="16.2" customHeight="1" x14ac:dyDescent="0.45">
      <c r="A449" s="10" t="s">
        <v>928</v>
      </c>
      <c r="B449" s="10" t="s">
        <v>1410</v>
      </c>
      <c r="C449" s="11" t="s">
        <v>929</v>
      </c>
      <c r="D449" s="17">
        <v>40269</v>
      </c>
      <c r="E449" s="10" t="s">
        <v>17</v>
      </c>
      <c r="F449" s="10"/>
    </row>
    <row r="450" spans="1:6" ht="16.2" customHeight="1" x14ac:dyDescent="0.45">
      <c r="A450" s="10" t="s">
        <v>930</v>
      </c>
      <c r="B450" s="10" t="s">
        <v>1410</v>
      </c>
      <c r="C450" s="11" t="s">
        <v>931</v>
      </c>
      <c r="D450" s="17">
        <v>40269</v>
      </c>
      <c r="E450" s="10" t="s">
        <v>17</v>
      </c>
      <c r="F450" s="10"/>
    </row>
    <row r="451" spans="1:6" ht="16.2" customHeight="1" x14ac:dyDescent="0.45">
      <c r="A451" s="10" t="s">
        <v>933</v>
      </c>
      <c r="B451" s="10" t="s">
        <v>1410</v>
      </c>
      <c r="C451" s="11" t="s">
        <v>934</v>
      </c>
      <c r="D451" s="17">
        <v>40269</v>
      </c>
      <c r="E451" s="10" t="s">
        <v>17</v>
      </c>
      <c r="F451" s="10"/>
    </row>
    <row r="452" spans="1:6" ht="16.2" customHeight="1" x14ac:dyDescent="0.45">
      <c r="A452" s="10" t="s">
        <v>935</v>
      </c>
      <c r="B452" s="10" t="s">
        <v>1410</v>
      </c>
      <c r="C452" s="11" t="s">
        <v>936</v>
      </c>
      <c r="D452" s="17">
        <v>40269</v>
      </c>
      <c r="E452" s="10" t="s">
        <v>17</v>
      </c>
      <c r="F452" s="10"/>
    </row>
    <row r="453" spans="1:6" ht="16.2" customHeight="1" x14ac:dyDescent="0.45">
      <c r="A453" s="10" t="s">
        <v>937</v>
      </c>
      <c r="B453" s="10" t="s">
        <v>1410</v>
      </c>
      <c r="C453" s="11" t="s">
        <v>938</v>
      </c>
      <c r="D453" s="17">
        <v>40269</v>
      </c>
      <c r="E453" s="10" t="s">
        <v>17</v>
      </c>
      <c r="F453" s="10"/>
    </row>
    <row r="454" spans="1:6" ht="16.2" customHeight="1" x14ac:dyDescent="0.45">
      <c r="A454" s="10" t="s">
        <v>939</v>
      </c>
      <c r="B454" s="10" t="s">
        <v>1410</v>
      </c>
      <c r="C454" s="11" t="s">
        <v>940</v>
      </c>
      <c r="D454" s="17">
        <v>40269</v>
      </c>
      <c r="E454" s="10" t="s">
        <v>17</v>
      </c>
      <c r="F454" s="10"/>
    </row>
    <row r="455" spans="1:6" ht="16.2" customHeight="1" x14ac:dyDescent="0.45">
      <c r="A455" s="10" t="s">
        <v>941</v>
      </c>
      <c r="B455" s="10" t="s">
        <v>1410</v>
      </c>
      <c r="C455" s="11" t="s">
        <v>942</v>
      </c>
      <c r="D455" s="17">
        <v>40269</v>
      </c>
      <c r="E455" s="10" t="s">
        <v>17</v>
      </c>
      <c r="F455" s="10"/>
    </row>
    <row r="456" spans="1:6" ht="16.2" customHeight="1" x14ac:dyDescent="0.45">
      <c r="A456" s="10" t="s">
        <v>943</v>
      </c>
      <c r="B456" s="10" t="s">
        <v>1410</v>
      </c>
      <c r="C456" s="11" t="s">
        <v>944</v>
      </c>
      <c r="D456" s="17">
        <v>40269</v>
      </c>
      <c r="E456" s="10" t="s">
        <v>17</v>
      </c>
      <c r="F456" s="10"/>
    </row>
    <row r="457" spans="1:6" ht="16.2" customHeight="1" x14ac:dyDescent="0.45">
      <c r="A457" s="10" t="s">
        <v>946</v>
      </c>
      <c r="B457" s="10" t="s">
        <v>1410</v>
      </c>
      <c r="C457" s="11" t="s">
        <v>947</v>
      </c>
      <c r="D457" s="17">
        <v>40269</v>
      </c>
      <c r="E457" s="10" t="s">
        <v>17</v>
      </c>
      <c r="F457" s="10"/>
    </row>
    <row r="458" spans="1:6" ht="16.2" customHeight="1" x14ac:dyDescent="0.45">
      <c r="A458" s="10" t="s">
        <v>948</v>
      </c>
      <c r="B458" s="10" t="s">
        <v>1410</v>
      </c>
      <c r="C458" s="11" t="s">
        <v>949</v>
      </c>
      <c r="D458" s="17">
        <v>40269</v>
      </c>
      <c r="E458" s="10" t="s">
        <v>17</v>
      </c>
      <c r="F458" s="10"/>
    </row>
    <row r="459" spans="1:6" ht="16.2" customHeight="1" x14ac:dyDescent="0.45">
      <c r="A459" s="10" t="s">
        <v>950</v>
      </c>
      <c r="B459" s="10" t="s">
        <v>1410</v>
      </c>
      <c r="C459" s="11" t="s">
        <v>951</v>
      </c>
      <c r="D459" s="17">
        <v>41365</v>
      </c>
      <c r="E459" s="18" t="s">
        <v>472</v>
      </c>
      <c r="F459" s="10"/>
    </row>
    <row r="460" spans="1:6" ht="16.2" customHeight="1" x14ac:dyDescent="0.45">
      <c r="A460" s="10" t="s">
        <v>952</v>
      </c>
      <c r="B460" s="10" t="s">
        <v>1410</v>
      </c>
      <c r="C460" s="11" t="s">
        <v>953</v>
      </c>
      <c r="D460" s="17">
        <v>40269</v>
      </c>
      <c r="E460" s="10" t="s">
        <v>17</v>
      </c>
      <c r="F460" s="10"/>
    </row>
    <row r="461" spans="1:6" ht="16.2" customHeight="1" x14ac:dyDescent="0.45">
      <c r="A461" s="10" t="s">
        <v>954</v>
      </c>
      <c r="B461" s="10" t="s">
        <v>1410</v>
      </c>
      <c r="C461" s="11" t="s">
        <v>955</v>
      </c>
      <c r="D461" s="17">
        <v>40269</v>
      </c>
      <c r="E461" s="10" t="s">
        <v>17</v>
      </c>
      <c r="F461" s="10"/>
    </row>
    <row r="462" spans="1:6" ht="16.2" customHeight="1" x14ac:dyDescent="0.45">
      <c r="A462" s="10" t="s">
        <v>956</v>
      </c>
      <c r="B462" s="10" t="s">
        <v>1410</v>
      </c>
      <c r="C462" s="11" t="s">
        <v>957</v>
      </c>
      <c r="D462" s="17">
        <v>40269</v>
      </c>
      <c r="E462" s="10" t="s">
        <v>17</v>
      </c>
      <c r="F462" s="10"/>
    </row>
    <row r="463" spans="1:6" ht="16.2" customHeight="1" x14ac:dyDescent="0.45">
      <c r="A463" s="10" t="s">
        <v>958</v>
      </c>
      <c r="B463" s="10" t="s">
        <v>1410</v>
      </c>
      <c r="C463" s="11" t="s">
        <v>959</v>
      </c>
      <c r="D463" s="17">
        <v>40269</v>
      </c>
      <c r="E463" s="10" t="s">
        <v>17</v>
      </c>
      <c r="F463" s="10"/>
    </row>
    <row r="464" spans="1:6" ht="16.2" customHeight="1" x14ac:dyDescent="0.45">
      <c r="A464" s="10" t="s">
        <v>960</v>
      </c>
      <c r="B464" s="10" t="s">
        <v>1410</v>
      </c>
      <c r="C464" s="11" t="s">
        <v>961</v>
      </c>
      <c r="D464" s="17">
        <v>40269</v>
      </c>
      <c r="E464" s="10" t="s">
        <v>17</v>
      </c>
      <c r="F464" s="10"/>
    </row>
    <row r="465" spans="1:6" ht="16.2" customHeight="1" x14ac:dyDescent="0.45">
      <c r="A465" s="10" t="s">
        <v>962</v>
      </c>
      <c r="B465" s="10" t="s">
        <v>1410</v>
      </c>
      <c r="C465" s="11" t="s">
        <v>963</v>
      </c>
      <c r="D465" s="17">
        <v>40269</v>
      </c>
      <c r="E465" s="10" t="s">
        <v>17</v>
      </c>
      <c r="F465" s="10"/>
    </row>
    <row r="466" spans="1:6" ht="16.2" customHeight="1" x14ac:dyDescent="0.45">
      <c r="A466" s="10" t="s">
        <v>964</v>
      </c>
      <c r="B466" s="10" t="s">
        <v>1410</v>
      </c>
      <c r="C466" s="11" t="s">
        <v>965</v>
      </c>
      <c r="D466" s="17">
        <v>40269</v>
      </c>
      <c r="E466" s="10" t="s">
        <v>17</v>
      </c>
      <c r="F466" s="10"/>
    </row>
    <row r="467" spans="1:6" ht="16.2" customHeight="1" x14ac:dyDescent="0.45">
      <c r="A467" s="10" t="s">
        <v>967</v>
      </c>
      <c r="B467" s="10" t="s">
        <v>1410</v>
      </c>
      <c r="C467" s="11" t="s">
        <v>968</v>
      </c>
      <c r="D467" s="17">
        <v>40269</v>
      </c>
      <c r="E467" s="10" t="s">
        <v>17</v>
      </c>
      <c r="F467" s="10"/>
    </row>
    <row r="468" spans="1:6" ht="16.2" customHeight="1" x14ac:dyDescent="0.45">
      <c r="A468" s="10" t="s">
        <v>969</v>
      </c>
      <c r="B468" s="10" t="s">
        <v>1410</v>
      </c>
      <c r="C468" s="11" t="s">
        <v>970</v>
      </c>
      <c r="D468" s="17">
        <v>40269</v>
      </c>
      <c r="E468" s="10" t="s">
        <v>17</v>
      </c>
      <c r="F468" s="10"/>
    </row>
    <row r="469" spans="1:6" ht="16.2" customHeight="1" x14ac:dyDescent="0.45">
      <c r="A469" s="10" t="s">
        <v>971</v>
      </c>
      <c r="B469" s="10" t="s">
        <v>1410</v>
      </c>
      <c r="C469" s="11" t="s">
        <v>972</v>
      </c>
      <c r="D469" s="17">
        <v>40269</v>
      </c>
      <c r="E469" s="10" t="s">
        <v>17</v>
      </c>
      <c r="F469" s="10"/>
    </row>
    <row r="470" spans="1:6" ht="16.2" customHeight="1" x14ac:dyDescent="0.45">
      <c r="A470" s="10" t="s">
        <v>973</v>
      </c>
      <c r="B470" s="10" t="s">
        <v>1410</v>
      </c>
      <c r="C470" s="11" t="s">
        <v>974</v>
      </c>
      <c r="D470" s="17">
        <v>40269</v>
      </c>
      <c r="E470" s="10" t="s">
        <v>17</v>
      </c>
      <c r="F470" s="10"/>
    </row>
    <row r="471" spans="1:6" ht="16.2" customHeight="1" x14ac:dyDescent="0.45">
      <c r="A471" s="10" t="s">
        <v>975</v>
      </c>
      <c r="B471" s="10" t="s">
        <v>1410</v>
      </c>
      <c r="C471" s="11" t="s">
        <v>976</v>
      </c>
      <c r="D471" s="17">
        <v>40269</v>
      </c>
      <c r="E471" s="10" t="s">
        <v>17</v>
      </c>
      <c r="F471" s="10"/>
    </row>
    <row r="472" spans="1:6" ht="16.2" customHeight="1" x14ac:dyDescent="0.45">
      <c r="A472" s="10" t="s">
        <v>977</v>
      </c>
      <c r="B472" s="10" t="s">
        <v>1410</v>
      </c>
      <c r="C472" s="11" t="s">
        <v>978</v>
      </c>
      <c r="D472" s="17">
        <v>40269</v>
      </c>
      <c r="E472" s="10" t="s">
        <v>17</v>
      </c>
      <c r="F472" s="10"/>
    </row>
    <row r="473" spans="1:6" ht="16.2" customHeight="1" x14ac:dyDescent="0.45">
      <c r="A473" s="10" t="s">
        <v>979</v>
      </c>
      <c r="B473" s="10" t="s">
        <v>1410</v>
      </c>
      <c r="C473" s="11" t="s">
        <v>980</v>
      </c>
      <c r="D473" s="17">
        <v>40269</v>
      </c>
      <c r="E473" s="10" t="s">
        <v>17</v>
      </c>
      <c r="F473" s="10"/>
    </row>
    <row r="474" spans="1:6" ht="16.2" customHeight="1" x14ac:dyDescent="0.45">
      <c r="A474" s="10" t="s">
        <v>981</v>
      </c>
      <c r="B474" s="10" t="s">
        <v>1410</v>
      </c>
      <c r="C474" s="11" t="s">
        <v>982</v>
      </c>
      <c r="D474" s="17">
        <v>40269</v>
      </c>
      <c r="E474" s="10" t="s">
        <v>17</v>
      </c>
      <c r="F474" s="10"/>
    </row>
    <row r="475" spans="1:6" ht="16.2" customHeight="1" x14ac:dyDescent="0.45">
      <c r="A475" s="10" t="s">
        <v>983</v>
      </c>
      <c r="B475" s="10" t="s">
        <v>1410</v>
      </c>
      <c r="C475" s="11" t="s">
        <v>984</v>
      </c>
      <c r="D475" s="17">
        <v>40269</v>
      </c>
      <c r="E475" s="10" t="s">
        <v>17</v>
      </c>
      <c r="F475" s="10"/>
    </row>
    <row r="476" spans="1:6" ht="16.2" customHeight="1" x14ac:dyDescent="0.45">
      <c r="A476" s="10" t="s">
        <v>985</v>
      </c>
      <c r="B476" s="10" t="s">
        <v>1410</v>
      </c>
      <c r="C476" s="11" t="s">
        <v>986</v>
      </c>
      <c r="D476" s="17">
        <v>40269</v>
      </c>
      <c r="E476" s="10" t="s">
        <v>17</v>
      </c>
      <c r="F476" s="10"/>
    </row>
    <row r="477" spans="1:6" ht="16.2" customHeight="1" x14ac:dyDescent="0.45">
      <c r="A477" s="10" t="s">
        <v>987</v>
      </c>
      <c r="B477" s="10" t="s">
        <v>1410</v>
      </c>
      <c r="C477" s="11" t="s">
        <v>988</v>
      </c>
      <c r="D477" s="17">
        <v>40269</v>
      </c>
      <c r="E477" s="10" t="s">
        <v>17</v>
      </c>
      <c r="F477" s="10"/>
    </row>
    <row r="478" spans="1:6" ht="16.2" customHeight="1" x14ac:dyDescent="0.45">
      <c r="A478" s="10" t="s">
        <v>989</v>
      </c>
      <c r="B478" s="10" t="s">
        <v>1410</v>
      </c>
      <c r="C478" s="11" t="s">
        <v>990</v>
      </c>
      <c r="D478" s="17">
        <v>40269</v>
      </c>
      <c r="E478" s="10" t="s">
        <v>17</v>
      </c>
      <c r="F478" s="10"/>
    </row>
    <row r="479" spans="1:6" ht="16.2" customHeight="1" x14ac:dyDescent="0.45">
      <c r="A479" s="10" t="s">
        <v>991</v>
      </c>
      <c r="B479" s="10" t="s">
        <v>1410</v>
      </c>
      <c r="C479" s="11" t="s">
        <v>992</v>
      </c>
      <c r="D479" s="17">
        <v>40269</v>
      </c>
      <c r="E479" s="10" t="s">
        <v>17</v>
      </c>
      <c r="F479" s="10"/>
    </row>
    <row r="480" spans="1:6" ht="16.2" customHeight="1" x14ac:dyDescent="0.45">
      <c r="A480" s="10" t="s">
        <v>994</v>
      </c>
      <c r="B480" s="10" t="s">
        <v>1410</v>
      </c>
      <c r="C480" s="11" t="s">
        <v>995</v>
      </c>
      <c r="D480" s="17">
        <v>40269</v>
      </c>
      <c r="E480" s="10" t="s">
        <v>17</v>
      </c>
      <c r="F480" s="10"/>
    </row>
    <row r="481" spans="1:6" ht="16.2" customHeight="1" x14ac:dyDescent="0.45">
      <c r="A481" s="10" t="s">
        <v>996</v>
      </c>
      <c r="B481" s="10" t="s">
        <v>1410</v>
      </c>
      <c r="C481" s="11" t="s">
        <v>997</v>
      </c>
      <c r="D481" s="17">
        <v>41365</v>
      </c>
      <c r="E481" s="10" t="s">
        <v>653</v>
      </c>
      <c r="F481" s="10"/>
    </row>
    <row r="482" spans="1:6" ht="16.2" customHeight="1" x14ac:dyDescent="0.45">
      <c r="A482" s="10" t="s">
        <v>998</v>
      </c>
      <c r="B482" s="10" t="s">
        <v>1410</v>
      </c>
      <c r="C482" s="11" t="s">
        <v>999</v>
      </c>
      <c r="D482" s="17">
        <v>40269</v>
      </c>
      <c r="E482" s="10" t="s">
        <v>17</v>
      </c>
      <c r="F482" s="10"/>
    </row>
    <row r="483" spans="1:6" ht="16.2" customHeight="1" x14ac:dyDescent="0.45">
      <c r="A483" s="10" t="s">
        <v>1000</v>
      </c>
      <c r="B483" s="10" t="s">
        <v>1410</v>
      </c>
      <c r="C483" s="11" t="s">
        <v>1001</v>
      </c>
      <c r="D483" s="17">
        <v>40269</v>
      </c>
      <c r="E483" s="10" t="s">
        <v>17</v>
      </c>
      <c r="F483" s="10"/>
    </row>
    <row r="484" spans="1:6" ht="16.2" customHeight="1" x14ac:dyDescent="0.45">
      <c r="A484" s="10" t="s">
        <v>1002</v>
      </c>
      <c r="B484" s="10" t="s">
        <v>1410</v>
      </c>
      <c r="C484" s="11" t="s">
        <v>1003</v>
      </c>
      <c r="D484" s="17">
        <v>40269</v>
      </c>
      <c r="E484" s="10" t="s">
        <v>17</v>
      </c>
      <c r="F484" s="10"/>
    </row>
    <row r="485" spans="1:6" ht="16.2" customHeight="1" x14ac:dyDescent="0.45">
      <c r="A485" s="10" t="s">
        <v>1006</v>
      </c>
      <c r="B485" s="10" t="s">
        <v>1410</v>
      </c>
      <c r="C485" s="11" t="s">
        <v>1007</v>
      </c>
      <c r="D485" s="17">
        <v>40269</v>
      </c>
      <c r="E485" s="10" t="s">
        <v>17</v>
      </c>
      <c r="F485" s="10"/>
    </row>
    <row r="486" spans="1:6" ht="16.2" customHeight="1" x14ac:dyDescent="0.45">
      <c r="A486" s="10" t="s">
        <v>1008</v>
      </c>
      <c r="B486" s="10" t="s">
        <v>1410</v>
      </c>
      <c r="C486" s="11" t="s">
        <v>1009</v>
      </c>
      <c r="D486" s="17">
        <v>40269</v>
      </c>
      <c r="E486" s="10" t="s">
        <v>17</v>
      </c>
      <c r="F486" s="10"/>
    </row>
    <row r="487" spans="1:6" ht="16.2" customHeight="1" x14ac:dyDescent="0.45">
      <c r="A487" s="10" t="s">
        <v>1010</v>
      </c>
      <c r="B487" s="10" t="s">
        <v>1410</v>
      </c>
      <c r="C487" s="11" t="s">
        <v>1011</v>
      </c>
      <c r="D487" s="17">
        <v>40269</v>
      </c>
      <c r="E487" s="10" t="s">
        <v>17</v>
      </c>
      <c r="F487" s="10"/>
    </row>
    <row r="488" spans="1:6" ht="16.2" customHeight="1" x14ac:dyDescent="0.45">
      <c r="A488" s="10" t="s">
        <v>1012</v>
      </c>
      <c r="B488" s="10" t="s">
        <v>1410</v>
      </c>
      <c r="C488" s="11" t="s">
        <v>1013</v>
      </c>
      <c r="D488" s="17">
        <v>40269</v>
      </c>
      <c r="E488" s="10" t="s">
        <v>17</v>
      </c>
      <c r="F488" s="10"/>
    </row>
    <row r="489" spans="1:6" ht="16.2" customHeight="1" x14ac:dyDescent="0.45">
      <c r="A489" s="10" t="s">
        <v>1014</v>
      </c>
      <c r="B489" s="10" t="s">
        <v>1410</v>
      </c>
      <c r="C489" s="11" t="s">
        <v>1015</v>
      </c>
      <c r="D489" s="17">
        <v>40269</v>
      </c>
      <c r="E489" s="10" t="s">
        <v>17</v>
      </c>
      <c r="F489" s="10"/>
    </row>
    <row r="490" spans="1:6" ht="16.2" customHeight="1" x14ac:dyDescent="0.45">
      <c r="A490" s="10" t="s">
        <v>1016</v>
      </c>
      <c r="B490" s="10" t="s">
        <v>1410</v>
      </c>
      <c r="C490" s="11" t="s">
        <v>1017</v>
      </c>
      <c r="D490" s="17">
        <v>40269</v>
      </c>
      <c r="E490" s="10" t="s">
        <v>17</v>
      </c>
      <c r="F490" s="10"/>
    </row>
    <row r="491" spans="1:6" ht="16.2" customHeight="1" x14ac:dyDescent="0.45">
      <c r="A491" s="10" t="s">
        <v>1018</v>
      </c>
      <c r="B491" s="10" t="s">
        <v>1410</v>
      </c>
      <c r="C491" s="11" t="s">
        <v>1019</v>
      </c>
      <c r="D491" s="17">
        <v>40269</v>
      </c>
      <c r="E491" s="10" t="s">
        <v>17</v>
      </c>
      <c r="F491" s="10"/>
    </row>
    <row r="492" spans="1:6" ht="16.2" customHeight="1" x14ac:dyDescent="0.45">
      <c r="A492" s="10" t="s">
        <v>1020</v>
      </c>
      <c r="B492" s="10" t="s">
        <v>1410</v>
      </c>
      <c r="C492" s="11" t="s">
        <v>1021</v>
      </c>
      <c r="D492" s="17">
        <v>40269</v>
      </c>
      <c r="E492" s="10" t="s">
        <v>17</v>
      </c>
      <c r="F492" s="10"/>
    </row>
    <row r="493" spans="1:6" ht="16.2" customHeight="1" x14ac:dyDescent="0.45">
      <c r="A493" s="10" t="s">
        <v>1022</v>
      </c>
      <c r="B493" s="10" t="s">
        <v>1410</v>
      </c>
      <c r="C493" s="11" t="s">
        <v>1023</v>
      </c>
      <c r="D493" s="17">
        <v>40269</v>
      </c>
      <c r="E493" s="10" t="s">
        <v>17</v>
      </c>
      <c r="F493" s="10"/>
    </row>
    <row r="494" spans="1:6" ht="16.2" customHeight="1" x14ac:dyDescent="0.45">
      <c r="A494" s="10" t="s">
        <v>1024</v>
      </c>
      <c r="B494" s="10" t="s">
        <v>1410</v>
      </c>
      <c r="C494" s="11" t="s">
        <v>1025</v>
      </c>
      <c r="D494" s="17">
        <v>40269</v>
      </c>
      <c r="E494" s="10" t="s">
        <v>17</v>
      </c>
      <c r="F494" s="10"/>
    </row>
    <row r="495" spans="1:6" ht="16.2" customHeight="1" x14ac:dyDescent="0.45">
      <c r="A495" s="10" t="s">
        <v>1026</v>
      </c>
      <c r="B495" s="10" t="s">
        <v>1410</v>
      </c>
      <c r="C495" s="11" t="s">
        <v>1027</v>
      </c>
      <c r="D495" s="17">
        <v>40269</v>
      </c>
      <c r="E495" s="10" t="s">
        <v>17</v>
      </c>
      <c r="F495" s="10"/>
    </row>
    <row r="496" spans="1:6" ht="16.2" customHeight="1" x14ac:dyDescent="0.45">
      <c r="A496" s="10" t="s">
        <v>1028</v>
      </c>
      <c r="B496" s="10" t="s">
        <v>1410</v>
      </c>
      <c r="C496" s="11" t="s">
        <v>1029</v>
      </c>
      <c r="D496" s="17">
        <v>40269</v>
      </c>
      <c r="E496" s="10" t="s">
        <v>17</v>
      </c>
      <c r="F496" s="10"/>
    </row>
    <row r="497" spans="1:6" ht="16.2" customHeight="1" x14ac:dyDescent="0.45">
      <c r="A497" s="10" t="s">
        <v>1030</v>
      </c>
      <c r="B497" s="10" t="s">
        <v>1410</v>
      </c>
      <c r="C497" s="11" t="s">
        <v>1031</v>
      </c>
      <c r="D497" s="17">
        <v>40269</v>
      </c>
      <c r="E497" s="10" t="s">
        <v>17</v>
      </c>
      <c r="F497" s="10"/>
    </row>
    <row r="498" spans="1:6" ht="16.2" customHeight="1" x14ac:dyDescent="0.45">
      <c r="A498" s="10" t="s">
        <v>1032</v>
      </c>
      <c r="B498" s="10" t="s">
        <v>1410</v>
      </c>
      <c r="C498" s="11" t="s">
        <v>1033</v>
      </c>
      <c r="D498" s="17">
        <v>40269</v>
      </c>
      <c r="E498" s="10" t="s">
        <v>17</v>
      </c>
      <c r="F498" s="10"/>
    </row>
    <row r="499" spans="1:6" ht="16.2" customHeight="1" x14ac:dyDescent="0.45">
      <c r="A499" s="10" t="s">
        <v>1034</v>
      </c>
      <c r="B499" s="10" t="s">
        <v>1410</v>
      </c>
      <c r="C499" s="11" t="s">
        <v>1035</v>
      </c>
      <c r="D499" s="17">
        <v>40634</v>
      </c>
      <c r="E499" s="10" t="s">
        <v>653</v>
      </c>
      <c r="F499" s="10"/>
    </row>
    <row r="500" spans="1:6" ht="16.2" customHeight="1" x14ac:dyDescent="0.45">
      <c r="A500" s="10" t="s">
        <v>1036</v>
      </c>
      <c r="B500" s="10" t="s">
        <v>1410</v>
      </c>
      <c r="C500" s="11" t="s">
        <v>1037</v>
      </c>
      <c r="D500" s="17">
        <v>40634</v>
      </c>
      <c r="E500" s="18" t="s">
        <v>472</v>
      </c>
      <c r="F500" s="10"/>
    </row>
    <row r="501" spans="1:6" ht="16.2" customHeight="1" x14ac:dyDescent="0.45">
      <c r="A501" s="10" t="s">
        <v>1038</v>
      </c>
      <c r="B501" s="10" t="s">
        <v>1410</v>
      </c>
      <c r="C501" s="11" t="s">
        <v>1039</v>
      </c>
      <c r="D501" s="17">
        <v>40634</v>
      </c>
      <c r="E501" s="10" t="s">
        <v>653</v>
      </c>
      <c r="F501" s="10"/>
    </row>
    <row r="502" spans="1:6" ht="16.2" customHeight="1" x14ac:dyDescent="0.45">
      <c r="A502" s="10" t="s">
        <v>1040</v>
      </c>
      <c r="B502" s="10" t="s">
        <v>1410</v>
      </c>
      <c r="C502" s="11" t="s">
        <v>1041</v>
      </c>
      <c r="D502" s="17">
        <v>40634</v>
      </c>
      <c r="E502" s="18" t="s">
        <v>472</v>
      </c>
      <c r="F502" s="10"/>
    </row>
    <row r="503" spans="1:6" ht="16.2" customHeight="1" x14ac:dyDescent="0.45">
      <c r="A503" s="10" t="s">
        <v>1043</v>
      </c>
      <c r="B503" s="10" t="s">
        <v>1410</v>
      </c>
      <c r="C503" s="11" t="s">
        <v>1044</v>
      </c>
      <c r="D503" s="17">
        <v>40634</v>
      </c>
      <c r="E503" s="18" t="s">
        <v>472</v>
      </c>
      <c r="F503" s="10"/>
    </row>
    <row r="504" spans="1:6" ht="16.2" customHeight="1" x14ac:dyDescent="0.45">
      <c r="A504" s="10" t="s">
        <v>1046</v>
      </c>
      <c r="B504" s="10" t="s">
        <v>1410</v>
      </c>
      <c r="C504" s="11" t="s">
        <v>1047</v>
      </c>
      <c r="D504" s="17">
        <v>40634</v>
      </c>
      <c r="E504" s="10" t="s">
        <v>653</v>
      </c>
      <c r="F504" s="10"/>
    </row>
    <row r="505" spans="1:6" ht="16.2" customHeight="1" x14ac:dyDescent="0.45">
      <c r="A505" s="10" t="s">
        <v>1048</v>
      </c>
      <c r="B505" s="10" t="s">
        <v>1410</v>
      </c>
      <c r="C505" s="11" t="s">
        <v>1049</v>
      </c>
      <c r="D505" s="17">
        <v>40634</v>
      </c>
      <c r="E505" s="18" t="s">
        <v>472</v>
      </c>
      <c r="F505" s="10"/>
    </row>
    <row r="506" spans="1:6" ht="16.2" customHeight="1" x14ac:dyDescent="0.45">
      <c r="A506" s="10" t="s">
        <v>1050</v>
      </c>
      <c r="B506" s="10" t="s">
        <v>1410</v>
      </c>
      <c r="C506" s="11" t="s">
        <v>1051</v>
      </c>
      <c r="D506" s="17">
        <v>40634</v>
      </c>
      <c r="E506" s="18" t="s">
        <v>472</v>
      </c>
      <c r="F506" s="10"/>
    </row>
    <row r="507" spans="1:6" ht="16.2" customHeight="1" x14ac:dyDescent="0.45">
      <c r="A507" s="10" t="s">
        <v>1052</v>
      </c>
      <c r="B507" s="10" t="s">
        <v>1410</v>
      </c>
      <c r="C507" s="11" t="s">
        <v>1053</v>
      </c>
      <c r="D507" s="17">
        <v>40634</v>
      </c>
      <c r="E507" s="10" t="s">
        <v>653</v>
      </c>
      <c r="F507" s="10"/>
    </row>
    <row r="508" spans="1:6" ht="16.2" customHeight="1" x14ac:dyDescent="0.45">
      <c r="A508" s="10" t="s">
        <v>1054</v>
      </c>
      <c r="B508" s="10" t="s">
        <v>1410</v>
      </c>
      <c r="C508" s="11" t="s">
        <v>1055</v>
      </c>
      <c r="D508" s="17">
        <v>40634</v>
      </c>
      <c r="E508" s="10" t="s">
        <v>653</v>
      </c>
      <c r="F508" s="10"/>
    </row>
    <row r="509" spans="1:6" ht="16.2" customHeight="1" x14ac:dyDescent="0.45">
      <c r="A509" s="10" t="s">
        <v>1058</v>
      </c>
      <c r="B509" s="10" t="s">
        <v>1410</v>
      </c>
      <c r="C509" s="11" t="s">
        <v>1059</v>
      </c>
      <c r="D509" s="17">
        <v>40634</v>
      </c>
      <c r="E509" s="18" t="s">
        <v>472</v>
      </c>
      <c r="F509" s="10"/>
    </row>
    <row r="510" spans="1:6" ht="16.2" customHeight="1" x14ac:dyDescent="0.45">
      <c r="A510" s="10" t="s">
        <v>1060</v>
      </c>
      <c r="B510" s="10" t="s">
        <v>1410</v>
      </c>
      <c r="C510" s="11" t="s">
        <v>1061</v>
      </c>
      <c r="D510" s="17">
        <v>40634</v>
      </c>
      <c r="E510" s="18" t="s">
        <v>472</v>
      </c>
      <c r="F510" s="10"/>
    </row>
    <row r="511" spans="1:6" ht="16.2" customHeight="1" x14ac:dyDescent="0.45">
      <c r="A511" s="10" t="s">
        <v>1062</v>
      </c>
      <c r="B511" s="10" t="s">
        <v>1410</v>
      </c>
      <c r="C511" s="11" t="s">
        <v>1063</v>
      </c>
      <c r="D511" s="17">
        <v>40634</v>
      </c>
      <c r="E511" s="10" t="s">
        <v>653</v>
      </c>
      <c r="F511" s="10"/>
    </row>
    <row r="512" spans="1:6" ht="16.2" customHeight="1" x14ac:dyDescent="0.45">
      <c r="A512" s="10" t="s">
        <v>1064</v>
      </c>
      <c r="B512" s="10" t="s">
        <v>1410</v>
      </c>
      <c r="C512" s="11" t="s">
        <v>1065</v>
      </c>
      <c r="D512" s="17">
        <v>40634</v>
      </c>
      <c r="E512" s="10" t="s">
        <v>653</v>
      </c>
      <c r="F512" s="10"/>
    </row>
    <row r="513" spans="1:6" ht="16.2" customHeight="1" x14ac:dyDescent="0.45">
      <c r="A513" s="10" t="s">
        <v>1066</v>
      </c>
      <c r="B513" s="10" t="s">
        <v>1410</v>
      </c>
      <c r="C513" s="11" t="s">
        <v>1067</v>
      </c>
      <c r="D513" s="17">
        <v>40634</v>
      </c>
      <c r="E513" s="10" t="s">
        <v>653</v>
      </c>
      <c r="F513" s="10"/>
    </row>
    <row r="514" spans="1:6" ht="16.2" customHeight="1" x14ac:dyDescent="0.45">
      <c r="A514" s="10" t="s">
        <v>1068</v>
      </c>
      <c r="B514" s="10" t="s">
        <v>1410</v>
      </c>
      <c r="C514" s="11" t="s">
        <v>1069</v>
      </c>
      <c r="D514" s="17">
        <v>40634</v>
      </c>
      <c r="E514" s="18" t="s">
        <v>472</v>
      </c>
      <c r="F514" s="10"/>
    </row>
    <row r="515" spans="1:6" ht="16.2" customHeight="1" x14ac:dyDescent="0.45">
      <c r="A515" s="10" t="s">
        <v>1071</v>
      </c>
      <c r="B515" s="10" t="s">
        <v>1410</v>
      </c>
      <c r="C515" s="11" t="s">
        <v>1072</v>
      </c>
      <c r="D515" s="17">
        <v>40634</v>
      </c>
      <c r="E515" s="18" t="s">
        <v>472</v>
      </c>
      <c r="F515" s="10"/>
    </row>
    <row r="516" spans="1:6" ht="16.2" customHeight="1" x14ac:dyDescent="0.45">
      <c r="A516" s="10" t="s">
        <v>1073</v>
      </c>
      <c r="B516" s="10" t="s">
        <v>1410</v>
      </c>
      <c r="C516" s="11" t="s">
        <v>1074</v>
      </c>
      <c r="D516" s="17">
        <v>40634</v>
      </c>
      <c r="E516" s="18" t="s">
        <v>472</v>
      </c>
      <c r="F516" s="10"/>
    </row>
    <row r="517" spans="1:6" ht="16.2" customHeight="1" x14ac:dyDescent="0.45">
      <c r="A517" s="10" t="s">
        <v>1075</v>
      </c>
      <c r="B517" s="10" t="s">
        <v>1410</v>
      </c>
      <c r="C517" s="11" t="s">
        <v>1076</v>
      </c>
      <c r="D517" s="17">
        <v>40634</v>
      </c>
      <c r="E517" s="18" t="s">
        <v>472</v>
      </c>
      <c r="F517" s="10"/>
    </row>
    <row r="518" spans="1:6" ht="16.2" customHeight="1" x14ac:dyDescent="0.45">
      <c r="A518" s="10" t="s">
        <v>1077</v>
      </c>
      <c r="B518" s="10" t="s">
        <v>1410</v>
      </c>
      <c r="C518" s="11" t="s">
        <v>1078</v>
      </c>
      <c r="D518" s="17">
        <v>40634</v>
      </c>
      <c r="E518" s="18" t="s">
        <v>472</v>
      </c>
      <c r="F518" s="10"/>
    </row>
    <row r="519" spans="1:6" ht="16.2" customHeight="1" x14ac:dyDescent="0.45">
      <c r="A519" s="10" t="s">
        <v>1079</v>
      </c>
      <c r="B519" s="10" t="s">
        <v>1410</v>
      </c>
      <c r="C519" s="11" t="s">
        <v>1080</v>
      </c>
      <c r="D519" s="17">
        <v>41000</v>
      </c>
      <c r="E519" s="10" t="s">
        <v>17</v>
      </c>
      <c r="F519" s="10"/>
    </row>
    <row r="520" spans="1:6" ht="16.2" customHeight="1" x14ac:dyDescent="0.45">
      <c r="A520" s="10" t="s">
        <v>1081</v>
      </c>
      <c r="B520" s="10" t="s">
        <v>1410</v>
      </c>
      <c r="C520" s="11" t="s">
        <v>1082</v>
      </c>
      <c r="D520" s="17">
        <v>41000</v>
      </c>
      <c r="E520" s="10" t="s">
        <v>17</v>
      </c>
      <c r="F520" s="10"/>
    </row>
    <row r="521" spans="1:6" ht="16.2" customHeight="1" x14ac:dyDescent="0.45">
      <c r="A521" s="10" t="s">
        <v>1083</v>
      </c>
      <c r="B521" s="10" t="s">
        <v>1410</v>
      </c>
      <c r="C521" s="11" t="s">
        <v>1084</v>
      </c>
      <c r="D521" s="17">
        <v>41000</v>
      </c>
      <c r="E521" s="10" t="s">
        <v>17</v>
      </c>
      <c r="F521" s="10"/>
    </row>
    <row r="522" spans="1:6" ht="16.2" customHeight="1" x14ac:dyDescent="0.45">
      <c r="A522" s="10" t="s">
        <v>1085</v>
      </c>
      <c r="B522" s="10" t="s">
        <v>1410</v>
      </c>
      <c r="C522" s="11" t="s">
        <v>1086</v>
      </c>
      <c r="D522" s="17">
        <v>41000</v>
      </c>
      <c r="E522" s="10" t="s">
        <v>17</v>
      </c>
      <c r="F522" s="10"/>
    </row>
    <row r="523" spans="1:6" ht="16.2" customHeight="1" x14ac:dyDescent="0.45">
      <c r="A523" s="10" t="s">
        <v>1087</v>
      </c>
      <c r="B523" s="10" t="s">
        <v>1410</v>
      </c>
      <c r="C523" s="11" t="s">
        <v>1088</v>
      </c>
      <c r="D523" s="17">
        <v>41000</v>
      </c>
      <c r="E523" s="10" t="s">
        <v>17</v>
      </c>
      <c r="F523" s="10"/>
    </row>
    <row r="524" spans="1:6" ht="16.2" customHeight="1" x14ac:dyDescent="0.45">
      <c r="A524" s="10" t="s">
        <v>1089</v>
      </c>
      <c r="B524" s="10" t="s">
        <v>1410</v>
      </c>
      <c r="C524" s="11" t="s">
        <v>1090</v>
      </c>
      <c r="D524" s="17">
        <v>41000</v>
      </c>
      <c r="E524" s="10" t="s">
        <v>17</v>
      </c>
      <c r="F524" s="10"/>
    </row>
    <row r="525" spans="1:6" ht="16.2" customHeight="1" x14ac:dyDescent="0.45">
      <c r="A525" s="10" t="s">
        <v>1091</v>
      </c>
      <c r="B525" s="10" t="s">
        <v>1410</v>
      </c>
      <c r="C525" s="11" t="s">
        <v>1092</v>
      </c>
      <c r="D525" s="17">
        <v>41000</v>
      </c>
      <c r="E525" s="10" t="s">
        <v>17</v>
      </c>
      <c r="F525" s="10"/>
    </row>
    <row r="526" spans="1:6" ht="16.2" customHeight="1" x14ac:dyDescent="0.45">
      <c r="A526" s="10" t="s">
        <v>1093</v>
      </c>
      <c r="B526" s="10" t="s">
        <v>1410</v>
      </c>
      <c r="C526" s="11" t="s">
        <v>1094</v>
      </c>
      <c r="D526" s="17">
        <v>41000</v>
      </c>
      <c r="E526" s="10" t="s">
        <v>17</v>
      </c>
      <c r="F526" s="10"/>
    </row>
    <row r="527" spans="1:6" ht="16.2" customHeight="1" x14ac:dyDescent="0.45">
      <c r="A527" s="10" t="s">
        <v>1095</v>
      </c>
      <c r="B527" s="10" t="s">
        <v>1410</v>
      </c>
      <c r="C527" s="11" t="s">
        <v>1096</v>
      </c>
      <c r="D527" s="17">
        <v>41000</v>
      </c>
      <c r="E527" s="10" t="s">
        <v>17</v>
      </c>
      <c r="F527" s="10"/>
    </row>
    <row r="528" spans="1:6" ht="16.2" customHeight="1" x14ac:dyDescent="0.45">
      <c r="A528" s="10" t="s">
        <v>1097</v>
      </c>
      <c r="B528" s="10" t="s">
        <v>1410</v>
      </c>
      <c r="C528" s="11" t="s">
        <v>1098</v>
      </c>
      <c r="D528" s="17">
        <v>41000</v>
      </c>
      <c r="E528" s="10" t="s">
        <v>17</v>
      </c>
      <c r="F528" s="10"/>
    </row>
    <row r="529" spans="1:6" ht="16.2" customHeight="1" x14ac:dyDescent="0.45">
      <c r="A529" s="10" t="s">
        <v>1099</v>
      </c>
      <c r="B529" s="10" t="s">
        <v>1410</v>
      </c>
      <c r="C529" s="11" t="s">
        <v>1100</v>
      </c>
      <c r="D529" s="17">
        <v>41000</v>
      </c>
      <c r="E529" s="10" t="s">
        <v>17</v>
      </c>
      <c r="F529" s="10"/>
    </row>
    <row r="530" spans="1:6" ht="16.2" customHeight="1" x14ac:dyDescent="0.45">
      <c r="A530" s="10" t="s">
        <v>1101</v>
      </c>
      <c r="B530" s="10" t="s">
        <v>1410</v>
      </c>
      <c r="C530" s="11" t="s">
        <v>1102</v>
      </c>
      <c r="D530" s="17">
        <v>41000</v>
      </c>
      <c r="E530" s="10" t="s">
        <v>17</v>
      </c>
      <c r="F530" s="10"/>
    </row>
    <row r="531" spans="1:6" ht="16.2" customHeight="1" x14ac:dyDescent="0.45">
      <c r="A531" s="10" t="s">
        <v>1103</v>
      </c>
      <c r="B531" s="10" t="s">
        <v>1410</v>
      </c>
      <c r="C531" s="11" t="s">
        <v>1104</v>
      </c>
      <c r="D531" s="17">
        <v>41000</v>
      </c>
      <c r="E531" s="10" t="s">
        <v>17</v>
      </c>
      <c r="F531" s="10"/>
    </row>
    <row r="532" spans="1:6" ht="16.2" customHeight="1" x14ac:dyDescent="0.45">
      <c r="A532" s="10" t="s">
        <v>1105</v>
      </c>
      <c r="B532" s="10" t="s">
        <v>1410</v>
      </c>
      <c r="C532" s="11" t="s">
        <v>1106</v>
      </c>
      <c r="D532" s="17">
        <v>41000</v>
      </c>
      <c r="E532" s="10" t="s">
        <v>17</v>
      </c>
      <c r="F532" s="10"/>
    </row>
    <row r="533" spans="1:6" ht="16.2" customHeight="1" x14ac:dyDescent="0.45">
      <c r="A533" s="10" t="s">
        <v>1107</v>
      </c>
      <c r="B533" s="10" t="s">
        <v>1410</v>
      </c>
      <c r="C533" s="11" t="s">
        <v>1108</v>
      </c>
      <c r="D533" s="17">
        <v>41000</v>
      </c>
      <c r="E533" s="10" t="s">
        <v>17</v>
      </c>
      <c r="F533" s="10"/>
    </row>
    <row r="534" spans="1:6" ht="16.2" customHeight="1" x14ac:dyDescent="0.45">
      <c r="A534" s="10" t="s">
        <v>1110</v>
      </c>
      <c r="B534" s="10" t="s">
        <v>1410</v>
      </c>
      <c r="C534" s="11" t="s">
        <v>1111</v>
      </c>
      <c r="D534" s="17">
        <v>41000</v>
      </c>
      <c r="E534" s="10" t="s">
        <v>17</v>
      </c>
      <c r="F534" s="10"/>
    </row>
    <row r="535" spans="1:6" ht="16.2" customHeight="1" x14ac:dyDescent="0.45">
      <c r="A535" s="10" t="s">
        <v>1112</v>
      </c>
      <c r="B535" s="10" t="s">
        <v>1410</v>
      </c>
      <c r="C535" s="11" t="s">
        <v>1113</v>
      </c>
      <c r="D535" s="17">
        <v>41000</v>
      </c>
      <c r="E535" s="10" t="s">
        <v>17</v>
      </c>
      <c r="F535" s="10"/>
    </row>
    <row r="536" spans="1:6" ht="16.2" customHeight="1" x14ac:dyDescent="0.45">
      <c r="A536" s="10" t="s">
        <v>1114</v>
      </c>
      <c r="B536" s="10" t="s">
        <v>1410</v>
      </c>
      <c r="C536" s="11" t="s">
        <v>1115</v>
      </c>
      <c r="D536" s="17">
        <v>41000</v>
      </c>
      <c r="E536" s="10" t="s">
        <v>17</v>
      </c>
      <c r="F536" s="10"/>
    </row>
    <row r="537" spans="1:6" ht="16.2" customHeight="1" x14ac:dyDescent="0.45">
      <c r="A537" s="10" t="s">
        <v>1116</v>
      </c>
      <c r="B537" s="10" t="s">
        <v>1410</v>
      </c>
      <c r="C537" s="11" t="s">
        <v>1117</v>
      </c>
      <c r="D537" s="17">
        <v>41000</v>
      </c>
      <c r="E537" s="10" t="s">
        <v>17</v>
      </c>
      <c r="F537" s="10"/>
    </row>
    <row r="538" spans="1:6" ht="16.2" customHeight="1" x14ac:dyDescent="0.45">
      <c r="A538" s="10" t="s">
        <v>1118</v>
      </c>
      <c r="B538" s="10" t="s">
        <v>1410</v>
      </c>
      <c r="C538" s="11" t="s">
        <v>1119</v>
      </c>
      <c r="D538" s="17">
        <v>41000</v>
      </c>
      <c r="E538" s="10" t="s">
        <v>17</v>
      </c>
      <c r="F538" s="10"/>
    </row>
    <row r="539" spans="1:6" ht="16.2" customHeight="1" x14ac:dyDescent="0.45">
      <c r="A539" s="10" t="s">
        <v>1120</v>
      </c>
      <c r="B539" s="10" t="s">
        <v>1410</v>
      </c>
      <c r="C539" s="11" t="s">
        <v>1121</v>
      </c>
      <c r="D539" s="17">
        <v>41000</v>
      </c>
      <c r="E539" s="10" t="s">
        <v>17</v>
      </c>
      <c r="F539" s="10"/>
    </row>
    <row r="540" spans="1:6" ht="16.2" customHeight="1" x14ac:dyDescent="0.45">
      <c r="A540" s="10" t="s">
        <v>1122</v>
      </c>
      <c r="B540" s="10" t="s">
        <v>1410</v>
      </c>
      <c r="C540" s="11" t="s">
        <v>1123</v>
      </c>
      <c r="D540" s="17">
        <v>41000</v>
      </c>
      <c r="E540" s="10" t="s">
        <v>17</v>
      </c>
      <c r="F540" s="10"/>
    </row>
    <row r="541" spans="1:6" ht="16.2" customHeight="1" x14ac:dyDescent="0.45">
      <c r="A541" s="10" t="s">
        <v>1124</v>
      </c>
      <c r="B541" s="10" t="s">
        <v>1410</v>
      </c>
      <c r="C541" s="11" t="s">
        <v>1125</v>
      </c>
      <c r="D541" s="17">
        <v>40634</v>
      </c>
      <c r="E541" s="18" t="s">
        <v>472</v>
      </c>
      <c r="F541" s="10"/>
    </row>
    <row r="542" spans="1:6" ht="16.2" customHeight="1" x14ac:dyDescent="0.45">
      <c r="A542" s="10" t="s">
        <v>1126</v>
      </c>
      <c r="B542" s="10" t="s">
        <v>1410</v>
      </c>
      <c r="C542" s="11" t="s">
        <v>276</v>
      </c>
      <c r="D542" s="17">
        <v>41000</v>
      </c>
      <c r="E542" s="10" t="s">
        <v>17</v>
      </c>
      <c r="F542" s="10"/>
    </row>
    <row r="543" spans="1:6" ht="16.2" customHeight="1" x14ac:dyDescent="0.45">
      <c r="A543" s="10" t="s">
        <v>1127</v>
      </c>
      <c r="B543" s="10" t="s">
        <v>1410</v>
      </c>
      <c r="C543" s="11" t="s">
        <v>361</v>
      </c>
      <c r="D543" s="17">
        <v>41000</v>
      </c>
      <c r="E543" s="10" t="s">
        <v>17</v>
      </c>
      <c r="F543" s="10"/>
    </row>
    <row r="544" spans="1:6" ht="16.2" customHeight="1" x14ac:dyDescent="0.45">
      <c r="A544" s="10" t="s">
        <v>1128</v>
      </c>
      <c r="B544" s="10" t="s">
        <v>1410</v>
      </c>
      <c r="C544" s="11" t="s">
        <v>1129</v>
      </c>
      <c r="D544" s="17">
        <v>41000</v>
      </c>
      <c r="E544" s="10" t="s">
        <v>17</v>
      </c>
      <c r="F544" s="10"/>
    </row>
    <row r="545" spans="1:6" ht="16.2" customHeight="1" x14ac:dyDescent="0.45">
      <c r="A545" s="10" t="s">
        <v>1130</v>
      </c>
      <c r="B545" s="10" t="s">
        <v>1410</v>
      </c>
      <c r="C545" s="11" t="s">
        <v>1131</v>
      </c>
      <c r="D545" s="17">
        <v>41365</v>
      </c>
      <c r="E545" s="18" t="s">
        <v>472</v>
      </c>
      <c r="F545" s="10"/>
    </row>
    <row r="546" spans="1:6" ht="16.2" customHeight="1" x14ac:dyDescent="0.45">
      <c r="A546" s="10" t="s">
        <v>1132</v>
      </c>
      <c r="B546" s="10" t="s">
        <v>1410</v>
      </c>
      <c r="C546" s="11" t="s">
        <v>1133</v>
      </c>
      <c r="D546" s="17">
        <v>41365</v>
      </c>
      <c r="E546" s="10" t="s">
        <v>653</v>
      </c>
      <c r="F546" s="10"/>
    </row>
    <row r="547" spans="1:6" ht="16.2" customHeight="1" x14ac:dyDescent="0.45">
      <c r="A547" s="10" t="s">
        <v>1134</v>
      </c>
      <c r="B547" s="10" t="s">
        <v>1410</v>
      </c>
      <c r="C547" s="11" t="s">
        <v>1135</v>
      </c>
      <c r="D547" s="17">
        <v>41365</v>
      </c>
      <c r="E547" s="10" t="s">
        <v>653</v>
      </c>
      <c r="F547" s="10"/>
    </row>
    <row r="548" spans="1:6" ht="16.2" customHeight="1" x14ac:dyDescent="0.45">
      <c r="A548" s="10" t="s">
        <v>1136</v>
      </c>
      <c r="B548" s="10" t="s">
        <v>1410</v>
      </c>
      <c r="C548" s="11" t="s">
        <v>1137</v>
      </c>
      <c r="D548" s="17">
        <v>41365</v>
      </c>
      <c r="E548" s="18" t="s">
        <v>472</v>
      </c>
      <c r="F548" s="10"/>
    </row>
    <row r="549" spans="1:6" ht="16.2" customHeight="1" x14ac:dyDescent="0.45">
      <c r="A549" s="10" t="s">
        <v>1138</v>
      </c>
      <c r="B549" s="10" t="s">
        <v>1410</v>
      </c>
      <c r="C549" s="11" t="s">
        <v>1139</v>
      </c>
      <c r="D549" s="17">
        <v>41365</v>
      </c>
      <c r="E549" s="18" t="s">
        <v>472</v>
      </c>
      <c r="F549" s="10"/>
    </row>
    <row r="550" spans="1:6" ht="16.2" customHeight="1" x14ac:dyDescent="0.45">
      <c r="A550" s="10" t="s">
        <v>1140</v>
      </c>
      <c r="B550" s="10" t="s">
        <v>1410</v>
      </c>
      <c r="C550" s="11" t="s">
        <v>1141</v>
      </c>
      <c r="D550" s="17">
        <v>41365</v>
      </c>
      <c r="E550" s="10" t="s">
        <v>653</v>
      </c>
      <c r="F550" s="10"/>
    </row>
    <row r="551" spans="1:6" ht="16.2" customHeight="1" x14ac:dyDescent="0.45">
      <c r="A551" s="10" t="s">
        <v>1142</v>
      </c>
      <c r="B551" s="10" t="s">
        <v>1410</v>
      </c>
      <c r="C551" s="11" t="s">
        <v>1143</v>
      </c>
      <c r="D551" s="17">
        <v>41365</v>
      </c>
      <c r="E551" s="18" t="s">
        <v>472</v>
      </c>
      <c r="F551" s="10"/>
    </row>
    <row r="552" spans="1:6" ht="16.2" customHeight="1" x14ac:dyDescent="0.45">
      <c r="A552" s="10" t="s">
        <v>1144</v>
      </c>
      <c r="B552" s="10" t="s">
        <v>1410</v>
      </c>
      <c r="C552" s="11" t="s">
        <v>1145</v>
      </c>
      <c r="D552" s="17">
        <v>41365</v>
      </c>
      <c r="E552" s="18" t="s">
        <v>472</v>
      </c>
      <c r="F552" s="10"/>
    </row>
    <row r="553" spans="1:6" ht="16.2" customHeight="1" x14ac:dyDescent="0.45">
      <c r="A553" s="10" t="s">
        <v>1146</v>
      </c>
      <c r="B553" s="10" t="s">
        <v>1410</v>
      </c>
      <c r="C553" s="11" t="s">
        <v>1147</v>
      </c>
      <c r="D553" s="17">
        <v>41365</v>
      </c>
      <c r="E553" s="18" t="s">
        <v>472</v>
      </c>
      <c r="F553" s="10"/>
    </row>
    <row r="554" spans="1:6" ht="16.2" customHeight="1" x14ac:dyDescent="0.45">
      <c r="A554" s="10" t="s">
        <v>1148</v>
      </c>
      <c r="B554" s="10" t="s">
        <v>1410</v>
      </c>
      <c r="C554" s="11" t="s">
        <v>1149</v>
      </c>
      <c r="D554" s="17">
        <v>41365</v>
      </c>
      <c r="E554" s="18" t="s">
        <v>472</v>
      </c>
      <c r="F554" s="10"/>
    </row>
    <row r="555" spans="1:6" ht="16.2" customHeight="1" x14ac:dyDescent="0.45">
      <c r="A555" s="10" t="s">
        <v>1150</v>
      </c>
      <c r="B555" s="10" t="s">
        <v>1410</v>
      </c>
      <c r="C555" s="11" t="s">
        <v>1151</v>
      </c>
      <c r="D555" s="17">
        <v>41365</v>
      </c>
      <c r="E555" s="10" t="s">
        <v>653</v>
      </c>
      <c r="F555" s="10"/>
    </row>
    <row r="556" spans="1:6" ht="16.2" customHeight="1" x14ac:dyDescent="0.45">
      <c r="A556" s="10" t="s">
        <v>1153</v>
      </c>
      <c r="B556" s="10" t="s">
        <v>1410</v>
      </c>
      <c r="C556" s="11" t="s">
        <v>1154</v>
      </c>
      <c r="D556" s="17">
        <v>41365</v>
      </c>
      <c r="E556" s="18" t="s">
        <v>472</v>
      </c>
      <c r="F556" s="10"/>
    </row>
    <row r="557" spans="1:6" ht="16.2" customHeight="1" x14ac:dyDescent="0.45">
      <c r="A557" s="10" t="s">
        <v>1156</v>
      </c>
      <c r="B557" s="10" t="s">
        <v>1410</v>
      </c>
      <c r="C557" s="11" t="s">
        <v>1157</v>
      </c>
      <c r="D557" s="17">
        <v>41365</v>
      </c>
      <c r="E557" s="18" t="s">
        <v>472</v>
      </c>
      <c r="F557" s="10"/>
    </row>
    <row r="558" spans="1:6" ht="16.2" customHeight="1" x14ac:dyDescent="0.45">
      <c r="A558" s="10" t="s">
        <v>1158</v>
      </c>
      <c r="B558" s="10" t="s">
        <v>1410</v>
      </c>
      <c r="C558" s="11" t="s">
        <v>1159</v>
      </c>
      <c r="D558" s="17">
        <v>41365</v>
      </c>
      <c r="E558" s="10" t="s">
        <v>653</v>
      </c>
      <c r="F558" s="10"/>
    </row>
    <row r="559" spans="1:6" ht="16.2" customHeight="1" x14ac:dyDescent="0.45">
      <c r="A559" s="10" t="s">
        <v>1160</v>
      </c>
      <c r="B559" s="10" t="s">
        <v>1410</v>
      </c>
      <c r="C559" s="11" t="s">
        <v>1161</v>
      </c>
      <c r="D559" s="17">
        <v>41365</v>
      </c>
      <c r="E559" s="10" t="s">
        <v>653</v>
      </c>
      <c r="F559" s="10"/>
    </row>
    <row r="560" spans="1:6" ht="16.2" customHeight="1" x14ac:dyDescent="0.45">
      <c r="A560" s="10" t="s">
        <v>1162</v>
      </c>
      <c r="B560" s="10" t="s">
        <v>1410</v>
      </c>
      <c r="C560" s="11" t="s">
        <v>1163</v>
      </c>
      <c r="D560" s="17">
        <v>41365</v>
      </c>
      <c r="E560" s="18" t="s">
        <v>472</v>
      </c>
      <c r="F560" s="10"/>
    </row>
    <row r="561" spans="1:6" ht="16.2" customHeight="1" x14ac:dyDescent="0.45">
      <c r="A561" s="10" t="s">
        <v>1164</v>
      </c>
      <c r="B561" s="10" t="s">
        <v>1410</v>
      </c>
      <c r="C561" s="11" t="s">
        <v>1165</v>
      </c>
      <c r="D561" s="17">
        <v>41365</v>
      </c>
      <c r="E561" s="10" t="s">
        <v>653</v>
      </c>
      <c r="F561" s="10"/>
    </row>
    <row r="562" spans="1:6" ht="16.2" customHeight="1" x14ac:dyDescent="0.45">
      <c r="A562" s="10" t="s">
        <v>1167</v>
      </c>
      <c r="B562" s="10" t="s">
        <v>1410</v>
      </c>
      <c r="C562" s="11" t="s">
        <v>1168</v>
      </c>
      <c r="D562" s="17">
        <v>41730</v>
      </c>
      <c r="E562" s="10" t="s">
        <v>17</v>
      </c>
      <c r="F562" s="10"/>
    </row>
    <row r="563" spans="1:6" ht="16.2" customHeight="1" x14ac:dyDescent="0.45">
      <c r="A563" s="10" t="s">
        <v>1169</v>
      </c>
      <c r="B563" s="10" t="s">
        <v>1410</v>
      </c>
      <c r="C563" s="11" t="s">
        <v>1045</v>
      </c>
      <c r="D563" s="17">
        <v>41730</v>
      </c>
      <c r="E563" s="10" t="s">
        <v>17</v>
      </c>
      <c r="F563" s="10"/>
    </row>
    <row r="564" spans="1:6" ht="16.2" customHeight="1" x14ac:dyDescent="0.45">
      <c r="A564" s="10" t="s">
        <v>1170</v>
      </c>
      <c r="B564" s="10" t="s">
        <v>1410</v>
      </c>
      <c r="C564" s="11" t="s">
        <v>1171</v>
      </c>
      <c r="D564" s="17">
        <v>41730</v>
      </c>
      <c r="E564" s="10" t="s">
        <v>17</v>
      </c>
      <c r="F564" s="10"/>
    </row>
    <row r="565" spans="1:6" ht="16.2" customHeight="1" x14ac:dyDescent="0.45">
      <c r="A565" s="10" t="s">
        <v>1173</v>
      </c>
      <c r="B565" s="10" t="s">
        <v>1410</v>
      </c>
      <c r="C565" s="11" t="s">
        <v>1174</v>
      </c>
      <c r="D565" s="17">
        <v>41730</v>
      </c>
      <c r="E565" s="10" t="s">
        <v>17</v>
      </c>
      <c r="F565" s="10"/>
    </row>
    <row r="566" spans="1:6" ht="16.2" customHeight="1" x14ac:dyDescent="0.45">
      <c r="A566" s="10" t="s">
        <v>1175</v>
      </c>
      <c r="B566" s="10" t="s">
        <v>1410</v>
      </c>
      <c r="C566" s="11" t="s">
        <v>1042</v>
      </c>
      <c r="D566" s="17">
        <v>41730</v>
      </c>
      <c r="E566" s="10" t="s">
        <v>17</v>
      </c>
      <c r="F566" s="10"/>
    </row>
    <row r="567" spans="1:6" ht="16.2" customHeight="1" x14ac:dyDescent="0.45">
      <c r="A567" s="10" t="s">
        <v>1176</v>
      </c>
      <c r="B567" s="10" t="s">
        <v>1410</v>
      </c>
      <c r="C567" s="11" t="s">
        <v>200</v>
      </c>
      <c r="D567" s="17">
        <v>41730</v>
      </c>
      <c r="E567" s="10" t="s">
        <v>17</v>
      </c>
      <c r="F567" s="10"/>
    </row>
    <row r="568" spans="1:6" ht="16.2" customHeight="1" x14ac:dyDescent="0.45">
      <c r="A568" s="10" t="s">
        <v>1177</v>
      </c>
      <c r="B568" s="10" t="s">
        <v>1410</v>
      </c>
      <c r="C568" s="11" t="s">
        <v>1178</v>
      </c>
      <c r="D568" s="17">
        <v>41730</v>
      </c>
      <c r="E568" s="10" t="s">
        <v>17</v>
      </c>
      <c r="F568" s="10"/>
    </row>
    <row r="569" spans="1:6" ht="16.2" customHeight="1" x14ac:dyDescent="0.45">
      <c r="A569" s="10" t="s">
        <v>1179</v>
      </c>
      <c r="B569" s="10" t="s">
        <v>1410</v>
      </c>
      <c r="C569" s="11" t="s">
        <v>966</v>
      </c>
      <c r="D569" s="17">
        <v>41730</v>
      </c>
      <c r="E569" s="10" t="s">
        <v>17</v>
      </c>
      <c r="F569" s="10"/>
    </row>
    <row r="570" spans="1:6" ht="16.2" customHeight="1" x14ac:dyDescent="0.45">
      <c r="A570" s="10" t="s">
        <v>1180</v>
      </c>
      <c r="B570" s="10" t="s">
        <v>1410</v>
      </c>
      <c r="C570" s="11" t="s">
        <v>1181</v>
      </c>
      <c r="D570" s="17">
        <v>41730</v>
      </c>
      <c r="E570" s="10" t="s">
        <v>17</v>
      </c>
      <c r="F570" s="10"/>
    </row>
    <row r="571" spans="1:6" ht="16.2" customHeight="1" x14ac:dyDescent="0.45">
      <c r="A571" s="10" t="s">
        <v>1182</v>
      </c>
      <c r="B571" s="10" t="s">
        <v>1410</v>
      </c>
      <c r="C571" s="11" t="s">
        <v>1183</v>
      </c>
      <c r="D571" s="17">
        <v>41730</v>
      </c>
      <c r="E571" s="10" t="s">
        <v>17</v>
      </c>
      <c r="F571" s="10"/>
    </row>
    <row r="572" spans="1:6" ht="16.2" customHeight="1" x14ac:dyDescent="0.45">
      <c r="A572" s="10" t="s">
        <v>1184</v>
      </c>
      <c r="B572" s="10" t="s">
        <v>1410</v>
      </c>
      <c r="C572" s="11" t="s">
        <v>1185</v>
      </c>
      <c r="D572" s="17">
        <v>42095</v>
      </c>
      <c r="E572" s="18" t="s">
        <v>472</v>
      </c>
      <c r="F572" s="10"/>
    </row>
    <row r="573" spans="1:6" ht="16.2" customHeight="1" x14ac:dyDescent="0.45">
      <c r="A573" s="10" t="s">
        <v>1186</v>
      </c>
      <c r="B573" s="10" t="s">
        <v>1410</v>
      </c>
      <c r="C573" s="11" t="s">
        <v>1187</v>
      </c>
      <c r="D573" s="17">
        <v>42095</v>
      </c>
      <c r="E573" s="18" t="s">
        <v>472</v>
      </c>
      <c r="F573" s="10"/>
    </row>
    <row r="574" spans="1:6" ht="16.2" customHeight="1" x14ac:dyDescent="0.45">
      <c r="A574" s="10" t="s">
        <v>1188</v>
      </c>
      <c r="B574" s="10" t="s">
        <v>1410</v>
      </c>
      <c r="C574" s="11" t="s">
        <v>1189</v>
      </c>
      <c r="D574" s="17">
        <v>42095</v>
      </c>
      <c r="E574" s="10" t="s">
        <v>653</v>
      </c>
      <c r="F574" s="10"/>
    </row>
    <row r="575" spans="1:6" ht="16.2" customHeight="1" x14ac:dyDescent="0.45">
      <c r="A575" s="10" t="s">
        <v>1190</v>
      </c>
      <c r="B575" s="10" t="s">
        <v>1410</v>
      </c>
      <c r="C575" s="11" t="s">
        <v>1057</v>
      </c>
      <c r="D575" s="17">
        <v>42095</v>
      </c>
      <c r="E575" s="18" t="s">
        <v>472</v>
      </c>
      <c r="F575" s="10"/>
    </row>
    <row r="576" spans="1:6" ht="16.2" customHeight="1" x14ac:dyDescent="0.45">
      <c r="A576" s="10" t="s">
        <v>1191</v>
      </c>
      <c r="B576" s="10" t="s">
        <v>1410</v>
      </c>
      <c r="C576" s="11" t="s">
        <v>1192</v>
      </c>
      <c r="D576" s="17">
        <v>42095</v>
      </c>
      <c r="E576" s="18" t="s">
        <v>472</v>
      </c>
      <c r="F576" s="10"/>
    </row>
    <row r="577" spans="1:6" ht="16.2" customHeight="1" x14ac:dyDescent="0.45">
      <c r="A577" s="10" t="s">
        <v>1193</v>
      </c>
      <c r="B577" s="10" t="s">
        <v>1410</v>
      </c>
      <c r="C577" s="11" t="s">
        <v>1056</v>
      </c>
      <c r="D577" s="17">
        <v>42095</v>
      </c>
      <c r="E577" s="18" t="s">
        <v>472</v>
      </c>
      <c r="F577" s="10"/>
    </row>
    <row r="578" spans="1:6" ht="16.2" customHeight="1" x14ac:dyDescent="0.45">
      <c r="A578" s="10" t="s">
        <v>1194</v>
      </c>
      <c r="B578" s="10" t="s">
        <v>1410</v>
      </c>
      <c r="C578" s="11" t="s">
        <v>1195</v>
      </c>
      <c r="D578" s="17">
        <v>42095</v>
      </c>
      <c r="E578" s="18" t="s">
        <v>472</v>
      </c>
      <c r="F578" s="10"/>
    </row>
    <row r="579" spans="1:6" ht="16.2" customHeight="1" x14ac:dyDescent="0.45">
      <c r="A579" s="10" t="s">
        <v>1196</v>
      </c>
      <c r="B579" s="10" t="s">
        <v>1410</v>
      </c>
      <c r="C579" s="11" t="s">
        <v>1197</v>
      </c>
      <c r="D579" s="17">
        <v>42095</v>
      </c>
      <c r="E579" s="18" t="s">
        <v>472</v>
      </c>
      <c r="F579" s="10"/>
    </row>
    <row r="580" spans="1:6" ht="16.2" customHeight="1" x14ac:dyDescent="0.45">
      <c r="A580" s="10" t="s">
        <v>1198</v>
      </c>
      <c r="B580" s="10" t="s">
        <v>1410</v>
      </c>
      <c r="C580" s="11" t="s">
        <v>1199</v>
      </c>
      <c r="D580" s="17">
        <v>42095</v>
      </c>
      <c r="E580" s="18" t="s">
        <v>472</v>
      </c>
      <c r="F580" s="10"/>
    </row>
    <row r="581" spans="1:6" ht="16.2" customHeight="1" x14ac:dyDescent="0.45">
      <c r="A581" s="10" t="s">
        <v>1200</v>
      </c>
      <c r="B581" s="10" t="s">
        <v>1410</v>
      </c>
      <c r="C581" s="11" t="s">
        <v>1201</v>
      </c>
      <c r="D581" s="17">
        <v>42095</v>
      </c>
      <c r="E581" s="10" t="s">
        <v>653</v>
      </c>
      <c r="F581" s="10"/>
    </row>
    <row r="582" spans="1:6" ht="16.2" customHeight="1" x14ac:dyDescent="0.45">
      <c r="A582" s="10" t="s">
        <v>1202</v>
      </c>
      <c r="B582" s="10" t="s">
        <v>1410</v>
      </c>
      <c r="C582" s="11" t="s">
        <v>1152</v>
      </c>
      <c r="D582" s="17">
        <v>42095</v>
      </c>
      <c r="E582" s="18" t="s">
        <v>472</v>
      </c>
      <c r="F582" s="10"/>
    </row>
    <row r="583" spans="1:6" ht="16.2" customHeight="1" x14ac:dyDescent="0.45">
      <c r="A583" s="10" t="s">
        <v>1203</v>
      </c>
      <c r="B583" s="10" t="s">
        <v>1410</v>
      </c>
      <c r="C583" s="11" t="s">
        <v>1204</v>
      </c>
      <c r="D583" s="17">
        <v>42095</v>
      </c>
      <c r="E583" s="18" t="s">
        <v>472</v>
      </c>
      <c r="F583" s="10"/>
    </row>
    <row r="584" spans="1:6" ht="16.2" customHeight="1" x14ac:dyDescent="0.45">
      <c r="A584" s="10" t="s">
        <v>1205</v>
      </c>
      <c r="B584" s="10" t="s">
        <v>1410</v>
      </c>
      <c r="C584" s="11" t="s">
        <v>1206</v>
      </c>
      <c r="D584" s="17">
        <v>42095</v>
      </c>
      <c r="E584" s="18" t="s">
        <v>472</v>
      </c>
      <c r="F584" s="10"/>
    </row>
    <row r="585" spans="1:6" ht="16.2" customHeight="1" x14ac:dyDescent="0.45">
      <c r="A585" s="10" t="s">
        <v>1207</v>
      </c>
      <c r="B585" s="10" t="s">
        <v>1410</v>
      </c>
      <c r="C585" s="11" t="s">
        <v>1208</v>
      </c>
      <c r="D585" s="17">
        <v>42370</v>
      </c>
      <c r="E585" s="10" t="s">
        <v>17</v>
      </c>
      <c r="F585" s="10"/>
    </row>
    <row r="586" spans="1:6" ht="16.2" customHeight="1" x14ac:dyDescent="0.45">
      <c r="A586" s="10" t="s">
        <v>1209</v>
      </c>
      <c r="B586" s="10" t="s">
        <v>1410</v>
      </c>
      <c r="C586" s="11" t="s">
        <v>1210</v>
      </c>
      <c r="D586" s="17">
        <v>42370</v>
      </c>
      <c r="E586" s="10" t="s">
        <v>17</v>
      </c>
      <c r="F586" s="10"/>
    </row>
    <row r="587" spans="1:6" ht="16.2" customHeight="1" x14ac:dyDescent="0.45">
      <c r="A587" s="10" t="s">
        <v>1211</v>
      </c>
      <c r="B587" s="10" t="s">
        <v>1410</v>
      </c>
      <c r="C587" s="11" t="s">
        <v>1004</v>
      </c>
      <c r="D587" s="17">
        <v>42370</v>
      </c>
      <c r="E587" s="10" t="s">
        <v>17</v>
      </c>
      <c r="F587" s="10"/>
    </row>
    <row r="588" spans="1:6" ht="16.2" customHeight="1" x14ac:dyDescent="0.45">
      <c r="A588" s="10" t="s">
        <v>1212</v>
      </c>
      <c r="B588" s="10" t="s">
        <v>1410</v>
      </c>
      <c r="C588" s="11" t="s">
        <v>1213</v>
      </c>
      <c r="D588" s="17">
        <v>42370</v>
      </c>
      <c r="E588" s="10" t="s">
        <v>17</v>
      </c>
      <c r="F588" s="10"/>
    </row>
    <row r="589" spans="1:6" ht="16.2" customHeight="1" x14ac:dyDescent="0.45">
      <c r="A589" s="10" t="s">
        <v>1214</v>
      </c>
      <c r="B589" s="10" t="s">
        <v>1410</v>
      </c>
      <c r="C589" s="11" t="s">
        <v>1215</v>
      </c>
      <c r="D589" s="17">
        <v>42370</v>
      </c>
      <c r="E589" s="10" t="s">
        <v>17</v>
      </c>
      <c r="F589" s="10"/>
    </row>
    <row r="590" spans="1:6" ht="16.2" customHeight="1" x14ac:dyDescent="0.45">
      <c r="A590" s="10" t="s">
        <v>1216</v>
      </c>
      <c r="B590" s="10" t="s">
        <v>1410</v>
      </c>
      <c r="C590" s="11" t="s">
        <v>1217</v>
      </c>
      <c r="D590" s="17">
        <v>42370</v>
      </c>
      <c r="E590" s="10" t="s">
        <v>17</v>
      </c>
      <c r="F590" s="10"/>
    </row>
    <row r="591" spans="1:6" ht="16.2" customHeight="1" x14ac:dyDescent="0.45">
      <c r="A591" s="10" t="s">
        <v>1218</v>
      </c>
      <c r="B591" s="10" t="s">
        <v>1410</v>
      </c>
      <c r="C591" s="11" t="s">
        <v>1219</v>
      </c>
      <c r="D591" s="17">
        <v>42370</v>
      </c>
      <c r="E591" s="10" t="s">
        <v>17</v>
      </c>
      <c r="F591" s="10"/>
    </row>
    <row r="592" spans="1:6" ht="16.2" customHeight="1" x14ac:dyDescent="0.45">
      <c r="A592" s="10" t="s">
        <v>1221</v>
      </c>
      <c r="B592" s="10" t="s">
        <v>1410</v>
      </c>
      <c r="C592" s="11" t="s">
        <v>1222</v>
      </c>
      <c r="D592" s="17">
        <v>42370</v>
      </c>
      <c r="E592" s="10" t="s">
        <v>17</v>
      </c>
      <c r="F592" s="10"/>
    </row>
    <row r="593" spans="1:6" ht="16.2" customHeight="1" x14ac:dyDescent="0.45">
      <c r="A593" s="10" t="s">
        <v>1223</v>
      </c>
      <c r="B593" s="10" t="s">
        <v>1410</v>
      </c>
      <c r="C593" s="11" t="s">
        <v>1224</v>
      </c>
      <c r="D593" s="17">
        <v>42370</v>
      </c>
      <c r="E593" s="10" t="s">
        <v>17</v>
      </c>
      <c r="F593" s="10"/>
    </row>
    <row r="594" spans="1:6" ht="16.2" customHeight="1" x14ac:dyDescent="0.45">
      <c r="A594" s="10" t="s">
        <v>1225</v>
      </c>
      <c r="B594" s="10" t="s">
        <v>1410</v>
      </c>
      <c r="C594" s="11" t="s">
        <v>1226</v>
      </c>
      <c r="D594" s="17">
        <v>42370</v>
      </c>
      <c r="E594" s="10" t="s">
        <v>17</v>
      </c>
      <c r="F594" s="10"/>
    </row>
    <row r="595" spans="1:6" ht="16.2" customHeight="1" x14ac:dyDescent="0.45">
      <c r="A595" s="10" t="s">
        <v>1227</v>
      </c>
      <c r="B595" s="10" t="s">
        <v>1410</v>
      </c>
      <c r="C595" s="11" t="s">
        <v>1005</v>
      </c>
      <c r="D595" s="17">
        <v>42370</v>
      </c>
      <c r="E595" s="10" t="s">
        <v>17</v>
      </c>
      <c r="F595" s="10"/>
    </row>
    <row r="596" spans="1:6" ht="16.2" customHeight="1" x14ac:dyDescent="0.45">
      <c r="A596" s="10" t="s">
        <v>1228</v>
      </c>
      <c r="B596" s="10" t="s">
        <v>1410</v>
      </c>
      <c r="C596" s="11" t="s">
        <v>489</v>
      </c>
      <c r="D596" s="17">
        <v>42370</v>
      </c>
      <c r="E596" s="10" t="s">
        <v>17</v>
      </c>
      <c r="F596" s="10"/>
    </row>
    <row r="597" spans="1:6" ht="16.2" customHeight="1" x14ac:dyDescent="0.45">
      <c r="A597" s="10" t="s">
        <v>1229</v>
      </c>
      <c r="B597" s="10" t="s">
        <v>1410</v>
      </c>
      <c r="C597" s="11" t="s">
        <v>1230</v>
      </c>
      <c r="D597" s="17">
        <v>42370</v>
      </c>
      <c r="E597" s="10" t="s">
        <v>17</v>
      </c>
      <c r="F597" s="10"/>
    </row>
    <row r="598" spans="1:6" ht="16.2" customHeight="1" x14ac:dyDescent="0.45">
      <c r="A598" s="10" t="s">
        <v>1231</v>
      </c>
      <c r="B598" s="10" t="s">
        <v>1410</v>
      </c>
      <c r="C598" s="11" t="s">
        <v>1232</v>
      </c>
      <c r="D598" s="17">
        <v>42736</v>
      </c>
      <c r="E598" s="18" t="s">
        <v>472</v>
      </c>
      <c r="F598" s="10"/>
    </row>
    <row r="599" spans="1:6" ht="16.2" customHeight="1" x14ac:dyDescent="0.45">
      <c r="A599" s="10" t="s">
        <v>1233</v>
      </c>
      <c r="B599" s="10" t="s">
        <v>1410</v>
      </c>
      <c r="C599" s="11" t="s">
        <v>1234</v>
      </c>
      <c r="D599" s="17">
        <v>42736</v>
      </c>
      <c r="E599" s="10" t="s">
        <v>653</v>
      </c>
      <c r="F599" s="10"/>
    </row>
    <row r="600" spans="1:6" ht="16.2" customHeight="1" x14ac:dyDescent="0.45">
      <c r="A600" s="10" t="s">
        <v>1235</v>
      </c>
      <c r="B600" s="10" t="s">
        <v>1410</v>
      </c>
      <c r="C600" s="11" t="s">
        <v>1236</v>
      </c>
      <c r="D600" s="17">
        <v>42736</v>
      </c>
      <c r="E600" s="18" t="s">
        <v>472</v>
      </c>
      <c r="F600" s="10"/>
    </row>
    <row r="601" spans="1:6" ht="16.2" customHeight="1" x14ac:dyDescent="0.45">
      <c r="A601" s="10" t="s">
        <v>1237</v>
      </c>
      <c r="B601" s="10" t="s">
        <v>1410</v>
      </c>
      <c r="C601" s="11" t="s">
        <v>1109</v>
      </c>
      <c r="D601" s="17">
        <v>42736</v>
      </c>
      <c r="E601" s="10" t="s">
        <v>653</v>
      </c>
      <c r="F601" s="10"/>
    </row>
    <row r="602" spans="1:6" ht="16.2" customHeight="1" x14ac:dyDescent="0.45">
      <c r="A602" s="10" t="s">
        <v>1238</v>
      </c>
      <c r="B602" s="10" t="s">
        <v>1410</v>
      </c>
      <c r="C602" s="11" t="s">
        <v>945</v>
      </c>
      <c r="D602" s="17">
        <v>42736</v>
      </c>
      <c r="E602" s="18" t="s">
        <v>472</v>
      </c>
      <c r="F602" s="10"/>
    </row>
    <row r="603" spans="1:6" ht="16.2" customHeight="1" x14ac:dyDescent="0.45">
      <c r="A603" s="10" t="s">
        <v>1239</v>
      </c>
      <c r="B603" s="10" t="s">
        <v>1410</v>
      </c>
      <c r="C603" s="11" t="s">
        <v>1155</v>
      </c>
      <c r="D603" s="17">
        <v>42736</v>
      </c>
      <c r="E603" s="18" t="s">
        <v>472</v>
      </c>
      <c r="F603" s="10"/>
    </row>
    <row r="604" spans="1:6" ht="16.2" customHeight="1" x14ac:dyDescent="0.45">
      <c r="A604" s="10" t="s">
        <v>1240</v>
      </c>
      <c r="B604" s="10" t="s">
        <v>1410</v>
      </c>
      <c r="C604" s="11" t="s">
        <v>1241</v>
      </c>
      <c r="D604" s="17">
        <v>42736</v>
      </c>
      <c r="E604" s="10" t="s">
        <v>653</v>
      </c>
      <c r="F604" s="10"/>
    </row>
    <row r="605" spans="1:6" ht="16.2" customHeight="1" x14ac:dyDescent="0.45">
      <c r="A605" s="10" t="s">
        <v>1242</v>
      </c>
      <c r="B605" s="10" t="s">
        <v>1410</v>
      </c>
      <c r="C605" s="11" t="s">
        <v>1243</v>
      </c>
      <c r="D605" s="17">
        <v>42736</v>
      </c>
      <c r="E605" s="18" t="s">
        <v>472</v>
      </c>
      <c r="F605" s="10"/>
    </row>
    <row r="606" spans="1:6" ht="16.2" customHeight="1" x14ac:dyDescent="0.45">
      <c r="A606" s="10" t="s">
        <v>1244</v>
      </c>
      <c r="B606" s="10" t="s">
        <v>1410</v>
      </c>
      <c r="C606" s="11" t="s">
        <v>932</v>
      </c>
      <c r="D606" s="17">
        <v>42736</v>
      </c>
      <c r="E606" s="18" t="s">
        <v>472</v>
      </c>
      <c r="F606" s="10"/>
    </row>
    <row r="607" spans="1:6" ht="16.2" customHeight="1" x14ac:dyDescent="0.45">
      <c r="A607" s="10" t="s">
        <v>1245</v>
      </c>
      <c r="B607" s="10" t="s">
        <v>1410</v>
      </c>
      <c r="C607" s="11" t="s">
        <v>132</v>
      </c>
      <c r="D607" s="17">
        <v>42736</v>
      </c>
      <c r="E607" s="18" t="s">
        <v>472</v>
      </c>
      <c r="F607" s="10"/>
    </row>
    <row r="608" spans="1:6" ht="16.2" customHeight="1" x14ac:dyDescent="0.45">
      <c r="A608" s="10" t="s">
        <v>1246</v>
      </c>
      <c r="B608" s="10" t="s">
        <v>1410</v>
      </c>
      <c r="C608" s="11" t="s">
        <v>1247</v>
      </c>
      <c r="D608" s="17">
        <v>42736</v>
      </c>
      <c r="E608" s="18" t="s">
        <v>653</v>
      </c>
      <c r="F608" s="10"/>
    </row>
    <row r="609" spans="1:6" ht="16.2" customHeight="1" x14ac:dyDescent="0.45">
      <c r="A609" s="10" t="s">
        <v>1248</v>
      </c>
      <c r="B609" s="10" t="s">
        <v>1410</v>
      </c>
      <c r="C609" s="11" t="s">
        <v>1249</v>
      </c>
      <c r="D609" s="17">
        <v>42736</v>
      </c>
      <c r="E609" s="18" t="s">
        <v>472</v>
      </c>
      <c r="F609" s="10"/>
    </row>
    <row r="610" spans="1:6" ht="16.2" customHeight="1" x14ac:dyDescent="0.45">
      <c r="A610" s="10" t="s">
        <v>1250</v>
      </c>
      <c r="B610" s="10" t="s">
        <v>1410</v>
      </c>
      <c r="C610" s="11" t="s">
        <v>1251</v>
      </c>
      <c r="D610" s="17">
        <v>42736</v>
      </c>
      <c r="E610" s="10" t="s">
        <v>653</v>
      </c>
      <c r="F610" s="10"/>
    </row>
    <row r="611" spans="1:6" ht="16.2" customHeight="1" x14ac:dyDescent="0.45">
      <c r="A611" s="10" t="s">
        <v>1252</v>
      </c>
      <c r="B611" s="10" t="s">
        <v>1410</v>
      </c>
      <c r="C611" s="11" t="s">
        <v>1253</v>
      </c>
      <c r="D611" s="17">
        <v>42736</v>
      </c>
      <c r="E611" s="10" t="s">
        <v>653</v>
      </c>
      <c r="F611" s="10"/>
    </row>
    <row r="612" spans="1:6" ht="16.2" customHeight="1" x14ac:dyDescent="0.45">
      <c r="A612" s="10" t="s">
        <v>1254</v>
      </c>
      <c r="B612" s="10" t="s">
        <v>1410</v>
      </c>
      <c r="C612" s="11" t="s">
        <v>1255</v>
      </c>
      <c r="D612" s="17">
        <v>42736</v>
      </c>
      <c r="E612" s="18" t="s">
        <v>472</v>
      </c>
      <c r="F612" s="10"/>
    </row>
    <row r="613" spans="1:6" ht="16.2" customHeight="1" x14ac:dyDescent="0.45">
      <c r="A613" s="10" t="s">
        <v>1256</v>
      </c>
      <c r="B613" s="10" t="s">
        <v>1410</v>
      </c>
      <c r="C613" s="11" t="s">
        <v>1257</v>
      </c>
      <c r="D613" s="17">
        <v>42736</v>
      </c>
      <c r="E613" s="10" t="s">
        <v>653</v>
      </c>
      <c r="F613" s="10"/>
    </row>
    <row r="614" spans="1:6" ht="16.2" customHeight="1" x14ac:dyDescent="0.45">
      <c r="A614" s="10" t="s">
        <v>1258</v>
      </c>
      <c r="B614" s="10" t="s">
        <v>1410</v>
      </c>
      <c r="C614" s="11" t="s">
        <v>1259</v>
      </c>
      <c r="D614" s="17">
        <v>42736</v>
      </c>
      <c r="E614" s="18" t="s">
        <v>472</v>
      </c>
      <c r="F614" s="10"/>
    </row>
    <row r="615" spans="1:6" ht="16.2" customHeight="1" x14ac:dyDescent="0.45">
      <c r="A615" s="10" t="s">
        <v>1260</v>
      </c>
      <c r="B615" s="10" t="s">
        <v>1410</v>
      </c>
      <c r="C615" s="11" t="s">
        <v>1261</v>
      </c>
      <c r="D615" s="17">
        <v>43056</v>
      </c>
      <c r="E615" s="10" t="s">
        <v>811</v>
      </c>
      <c r="F615" s="10"/>
    </row>
    <row r="616" spans="1:6" ht="16.2" customHeight="1" x14ac:dyDescent="0.45">
      <c r="A616" s="10" t="s">
        <v>1262</v>
      </c>
      <c r="B616" s="10" t="s">
        <v>1410</v>
      </c>
      <c r="C616" s="11" t="s">
        <v>1263</v>
      </c>
      <c r="D616" s="17">
        <v>43056</v>
      </c>
      <c r="E616" s="10" t="s">
        <v>811</v>
      </c>
      <c r="F616" s="10"/>
    </row>
    <row r="617" spans="1:6" ht="16.2" customHeight="1" x14ac:dyDescent="0.45">
      <c r="A617" s="10" t="s">
        <v>1264</v>
      </c>
      <c r="B617" s="10" t="s">
        <v>1410</v>
      </c>
      <c r="C617" s="11" t="s">
        <v>1265</v>
      </c>
      <c r="D617" s="17">
        <v>43056</v>
      </c>
      <c r="E617" s="10" t="s">
        <v>811</v>
      </c>
      <c r="F617" s="10"/>
    </row>
    <row r="618" spans="1:6" ht="16.2" customHeight="1" x14ac:dyDescent="0.45">
      <c r="A618" s="10" t="s">
        <v>1266</v>
      </c>
      <c r="B618" s="10" t="s">
        <v>1410</v>
      </c>
      <c r="C618" s="11" t="s">
        <v>1267</v>
      </c>
      <c r="D618" s="17">
        <v>43056</v>
      </c>
      <c r="E618" s="10" t="s">
        <v>811</v>
      </c>
      <c r="F618" s="10"/>
    </row>
    <row r="619" spans="1:6" ht="16.2" customHeight="1" x14ac:dyDescent="0.45">
      <c r="A619" s="10" t="s">
        <v>1268</v>
      </c>
      <c r="B619" s="10" t="s">
        <v>1410</v>
      </c>
      <c r="C619" s="11" t="s">
        <v>1269</v>
      </c>
      <c r="D619" s="17">
        <v>43056</v>
      </c>
      <c r="E619" s="10" t="s">
        <v>811</v>
      </c>
      <c r="F619" s="10"/>
    </row>
    <row r="620" spans="1:6" ht="16.2" customHeight="1" x14ac:dyDescent="0.45">
      <c r="A620" s="10" t="s">
        <v>1270</v>
      </c>
      <c r="B620" s="10" t="s">
        <v>1410</v>
      </c>
      <c r="C620" s="11" t="s">
        <v>1271</v>
      </c>
      <c r="D620" s="17">
        <v>43056</v>
      </c>
      <c r="E620" s="10" t="s">
        <v>811</v>
      </c>
      <c r="F620" s="10"/>
    </row>
    <row r="621" spans="1:6" ht="16.2" customHeight="1" x14ac:dyDescent="0.45">
      <c r="A621" s="10" t="s">
        <v>1272</v>
      </c>
      <c r="B621" s="10" t="s">
        <v>1410</v>
      </c>
      <c r="C621" s="11" t="s">
        <v>1273</v>
      </c>
      <c r="D621" s="17">
        <v>43056</v>
      </c>
      <c r="E621" s="10" t="s">
        <v>811</v>
      </c>
      <c r="F621" s="10"/>
    </row>
    <row r="622" spans="1:6" ht="16.2" customHeight="1" x14ac:dyDescent="0.45">
      <c r="A622" s="10" t="s">
        <v>1274</v>
      </c>
      <c r="B622" s="10" t="s">
        <v>1410</v>
      </c>
      <c r="C622" s="11" t="s">
        <v>1275</v>
      </c>
      <c r="D622" s="17">
        <v>43056</v>
      </c>
      <c r="E622" s="10" t="s">
        <v>811</v>
      </c>
      <c r="F622" s="10"/>
    </row>
    <row r="623" spans="1:6" ht="16.2" customHeight="1" x14ac:dyDescent="0.45">
      <c r="A623" s="10" t="s">
        <v>1276</v>
      </c>
      <c r="B623" s="10" t="s">
        <v>1410</v>
      </c>
      <c r="C623" s="11" t="s">
        <v>1277</v>
      </c>
      <c r="D623" s="17">
        <v>43056</v>
      </c>
      <c r="E623" s="10" t="s">
        <v>811</v>
      </c>
      <c r="F623" s="10"/>
    </row>
    <row r="624" spans="1:6" ht="16.2" customHeight="1" x14ac:dyDescent="0.45">
      <c r="A624" s="10" t="s">
        <v>1278</v>
      </c>
      <c r="B624" s="10" t="s">
        <v>1410</v>
      </c>
      <c r="C624" s="11" t="s">
        <v>222</v>
      </c>
      <c r="D624" s="17">
        <v>43056</v>
      </c>
      <c r="E624" s="10" t="s">
        <v>811</v>
      </c>
      <c r="F624" s="10"/>
    </row>
    <row r="625" spans="1:6" ht="16.2" customHeight="1" x14ac:dyDescent="0.45">
      <c r="A625" s="10" t="s">
        <v>1279</v>
      </c>
      <c r="B625" s="10" t="s">
        <v>1410</v>
      </c>
      <c r="C625" s="11" t="s">
        <v>543</v>
      </c>
      <c r="D625" s="17">
        <v>43056</v>
      </c>
      <c r="E625" s="10" t="s">
        <v>811</v>
      </c>
      <c r="F625" s="10"/>
    </row>
    <row r="626" spans="1:6" ht="16.2" customHeight="1" x14ac:dyDescent="0.45">
      <c r="A626" s="10" t="s">
        <v>1280</v>
      </c>
      <c r="B626" s="10" t="s">
        <v>1410</v>
      </c>
      <c r="C626" s="11" t="s">
        <v>1166</v>
      </c>
      <c r="D626" s="17">
        <v>43313</v>
      </c>
      <c r="E626" s="10" t="s">
        <v>832</v>
      </c>
      <c r="F626" s="10"/>
    </row>
    <row r="627" spans="1:6" ht="16.2" customHeight="1" x14ac:dyDescent="0.45">
      <c r="A627" s="10" t="s">
        <v>1281</v>
      </c>
      <c r="B627" s="10" t="s">
        <v>1410</v>
      </c>
      <c r="C627" s="11" t="s">
        <v>1282</v>
      </c>
      <c r="D627" s="17">
        <v>43313</v>
      </c>
      <c r="E627" s="10" t="s">
        <v>832</v>
      </c>
      <c r="F627" s="10"/>
    </row>
    <row r="628" spans="1:6" ht="16.2" customHeight="1" x14ac:dyDescent="0.45">
      <c r="A628" s="10" t="s">
        <v>1283</v>
      </c>
      <c r="B628" s="10" t="s">
        <v>1410</v>
      </c>
      <c r="C628" s="11" t="s">
        <v>746</v>
      </c>
      <c r="D628" s="17">
        <v>43313</v>
      </c>
      <c r="E628" s="10" t="s">
        <v>832</v>
      </c>
      <c r="F628" s="10"/>
    </row>
    <row r="629" spans="1:6" ht="16.2" customHeight="1" x14ac:dyDescent="0.45">
      <c r="A629" s="10" t="s">
        <v>1284</v>
      </c>
      <c r="B629" s="10" t="s">
        <v>1410</v>
      </c>
      <c r="C629" s="11" t="s">
        <v>1285</v>
      </c>
      <c r="D629" s="17">
        <v>43313</v>
      </c>
      <c r="E629" s="10" t="s">
        <v>832</v>
      </c>
      <c r="F629" s="10"/>
    </row>
    <row r="630" spans="1:6" ht="16.2" customHeight="1" x14ac:dyDescent="0.45">
      <c r="A630" s="10" t="s">
        <v>1286</v>
      </c>
      <c r="B630" s="10" t="s">
        <v>1410</v>
      </c>
      <c r="C630" s="11" t="s">
        <v>1287</v>
      </c>
      <c r="D630" s="17">
        <v>43313</v>
      </c>
      <c r="E630" s="10" t="s">
        <v>832</v>
      </c>
      <c r="F630" s="10"/>
    </row>
    <row r="631" spans="1:6" ht="16.2" customHeight="1" x14ac:dyDescent="0.45">
      <c r="A631" s="10" t="s">
        <v>1288</v>
      </c>
      <c r="B631" s="10" t="s">
        <v>1410</v>
      </c>
      <c r="C631" s="11" t="s">
        <v>1289</v>
      </c>
      <c r="D631" s="17">
        <v>43313</v>
      </c>
      <c r="E631" s="10" t="s">
        <v>832</v>
      </c>
      <c r="F631" s="10"/>
    </row>
    <row r="632" spans="1:6" ht="16.2" customHeight="1" x14ac:dyDescent="0.45">
      <c r="A632" s="10" t="s">
        <v>1290</v>
      </c>
      <c r="B632" s="10" t="s">
        <v>1410</v>
      </c>
      <c r="C632" s="11" t="s">
        <v>1291</v>
      </c>
      <c r="D632" s="17">
        <v>43313</v>
      </c>
      <c r="E632" s="10" t="s">
        <v>832</v>
      </c>
      <c r="F632" s="10"/>
    </row>
    <row r="633" spans="1:6" ht="16.2" customHeight="1" x14ac:dyDescent="0.45">
      <c r="A633" s="10" t="s">
        <v>1292</v>
      </c>
      <c r="B633" s="10" t="s">
        <v>1410</v>
      </c>
      <c r="C633" s="11" t="s">
        <v>1293</v>
      </c>
      <c r="D633" s="17">
        <v>43313</v>
      </c>
      <c r="E633" s="10" t="s">
        <v>832</v>
      </c>
      <c r="F633" s="10"/>
    </row>
    <row r="634" spans="1:6" ht="16.2" customHeight="1" x14ac:dyDescent="0.45">
      <c r="A634" s="10" t="s">
        <v>1294</v>
      </c>
      <c r="B634" s="10" t="s">
        <v>1410</v>
      </c>
      <c r="C634" s="11" t="s">
        <v>1295</v>
      </c>
      <c r="D634" s="17">
        <v>43313</v>
      </c>
      <c r="E634" s="10" t="s">
        <v>832</v>
      </c>
      <c r="F634" s="10"/>
    </row>
    <row r="635" spans="1:6" ht="16.2" customHeight="1" x14ac:dyDescent="0.45">
      <c r="A635" s="10" t="s">
        <v>1296</v>
      </c>
      <c r="B635" s="10" t="s">
        <v>1410</v>
      </c>
      <c r="C635" s="11" t="s">
        <v>1297</v>
      </c>
      <c r="D635" s="17">
        <v>43313</v>
      </c>
      <c r="E635" s="10" t="s">
        <v>832</v>
      </c>
      <c r="F635" s="10"/>
    </row>
    <row r="636" spans="1:6" ht="16.2" customHeight="1" x14ac:dyDescent="0.45">
      <c r="A636" s="10" t="s">
        <v>1298</v>
      </c>
      <c r="B636" s="10" t="s">
        <v>1410</v>
      </c>
      <c r="C636" s="11" t="s">
        <v>1299</v>
      </c>
      <c r="D636" s="17">
        <v>43313</v>
      </c>
      <c r="E636" s="10" t="s">
        <v>832</v>
      </c>
      <c r="F636" s="10"/>
    </row>
    <row r="637" spans="1:6" ht="16.2" customHeight="1" x14ac:dyDescent="0.45">
      <c r="A637" s="10" t="s">
        <v>1300</v>
      </c>
      <c r="B637" s="10" t="s">
        <v>1410</v>
      </c>
      <c r="C637" s="11" t="s">
        <v>1172</v>
      </c>
      <c r="D637" s="17">
        <v>43313</v>
      </c>
      <c r="E637" s="10" t="s">
        <v>832</v>
      </c>
      <c r="F637" s="10"/>
    </row>
    <row r="638" spans="1:6" ht="16.2" customHeight="1" x14ac:dyDescent="0.45">
      <c r="A638" s="10" t="s">
        <v>1301</v>
      </c>
      <c r="B638" s="10" t="s">
        <v>1410</v>
      </c>
      <c r="C638" s="11" t="s">
        <v>1070</v>
      </c>
      <c r="D638" s="17">
        <v>43313</v>
      </c>
      <c r="E638" s="10" t="s">
        <v>832</v>
      </c>
      <c r="F638" s="10"/>
    </row>
    <row r="639" spans="1:6" ht="16.2" customHeight="1" x14ac:dyDescent="0.45">
      <c r="A639" s="10" t="s">
        <v>1302</v>
      </c>
      <c r="B639" s="10" t="s">
        <v>1410</v>
      </c>
      <c r="C639" s="11" t="s">
        <v>1220</v>
      </c>
      <c r="D639" s="17">
        <v>43313</v>
      </c>
      <c r="E639" s="10" t="s">
        <v>832</v>
      </c>
      <c r="F639" s="10"/>
    </row>
    <row r="640" spans="1:6" ht="16.2" customHeight="1" x14ac:dyDescent="0.45">
      <c r="A640" s="10" t="s">
        <v>1303</v>
      </c>
      <c r="B640" s="10" t="s">
        <v>1410</v>
      </c>
      <c r="C640" s="11" t="s">
        <v>1304</v>
      </c>
      <c r="D640" s="17">
        <v>43313</v>
      </c>
      <c r="E640" s="10" t="s">
        <v>832</v>
      </c>
      <c r="F640" s="10"/>
    </row>
    <row r="641" spans="1:61" ht="16.2" customHeight="1" x14ac:dyDescent="0.45">
      <c r="A641" s="10" t="s">
        <v>1305</v>
      </c>
      <c r="B641" s="10" t="s">
        <v>1410</v>
      </c>
      <c r="C641" s="11" t="s">
        <v>1306</v>
      </c>
      <c r="D641" s="17">
        <v>43313</v>
      </c>
      <c r="E641" s="10" t="s">
        <v>832</v>
      </c>
      <c r="F641" s="10"/>
    </row>
    <row r="642" spans="1:61" ht="16.2" customHeight="1" x14ac:dyDescent="0.45">
      <c r="A642" s="10" t="s">
        <v>1307</v>
      </c>
      <c r="B642" s="10" t="s">
        <v>1410</v>
      </c>
      <c r="C642" s="11" t="s">
        <v>215</v>
      </c>
      <c r="D642" s="17">
        <v>43313</v>
      </c>
      <c r="E642" s="10" t="s">
        <v>832</v>
      </c>
      <c r="F642" s="10"/>
    </row>
    <row r="643" spans="1:61" ht="16.2" customHeight="1" x14ac:dyDescent="0.45">
      <c r="A643" s="10" t="s">
        <v>1308</v>
      </c>
      <c r="B643" s="10" t="s">
        <v>1410</v>
      </c>
      <c r="C643" s="11" t="s">
        <v>1309</v>
      </c>
      <c r="D643" s="17">
        <v>43313</v>
      </c>
      <c r="E643" s="10" t="s">
        <v>832</v>
      </c>
      <c r="F643" s="10"/>
    </row>
    <row r="644" spans="1:61" ht="16.2" customHeight="1" x14ac:dyDescent="0.45">
      <c r="A644" s="10" t="s">
        <v>1310</v>
      </c>
      <c r="B644" s="10" t="s">
        <v>1410</v>
      </c>
      <c r="C644" s="11" t="s">
        <v>1311</v>
      </c>
      <c r="D644" s="17">
        <v>43313</v>
      </c>
      <c r="E644" s="10" t="s">
        <v>832</v>
      </c>
      <c r="F644" s="10"/>
    </row>
    <row r="645" spans="1:61" ht="16.2" customHeight="1" x14ac:dyDescent="0.45">
      <c r="A645" s="10" t="s">
        <v>1312</v>
      </c>
      <c r="B645" s="10" t="s">
        <v>1410</v>
      </c>
      <c r="C645" s="11" t="s">
        <v>1313</v>
      </c>
      <c r="D645" s="17">
        <v>43313</v>
      </c>
      <c r="E645" s="10" t="s">
        <v>832</v>
      </c>
      <c r="F645" s="10"/>
    </row>
    <row r="646" spans="1:61" ht="16.2" customHeight="1" x14ac:dyDescent="0.45">
      <c r="A646" s="10" t="s">
        <v>1314</v>
      </c>
      <c r="B646" s="10" t="s">
        <v>1410</v>
      </c>
      <c r="C646" s="11" t="s">
        <v>301</v>
      </c>
      <c r="D646" s="17">
        <v>43313</v>
      </c>
      <c r="E646" s="10" t="s">
        <v>832</v>
      </c>
      <c r="F646" s="10"/>
    </row>
    <row r="647" spans="1:61" ht="16.2" customHeight="1" x14ac:dyDescent="0.45">
      <c r="A647" s="10" t="s">
        <v>1315</v>
      </c>
      <c r="B647" s="10" t="s">
        <v>1410</v>
      </c>
      <c r="C647" s="11" t="s">
        <v>1316</v>
      </c>
      <c r="D647" s="17">
        <v>43313</v>
      </c>
      <c r="E647" s="10" t="s">
        <v>832</v>
      </c>
      <c r="F647" s="10"/>
    </row>
    <row r="648" spans="1:61" ht="16.2" customHeight="1" x14ac:dyDescent="0.45">
      <c r="A648" s="10" t="s">
        <v>1317</v>
      </c>
      <c r="B648" s="10" t="s">
        <v>1410</v>
      </c>
      <c r="C648" s="11" t="s">
        <v>1318</v>
      </c>
      <c r="D648" s="17">
        <v>43313</v>
      </c>
      <c r="E648" s="10" t="s">
        <v>832</v>
      </c>
      <c r="F648" s="10"/>
    </row>
    <row r="649" spans="1:61" ht="16.2" customHeight="1" x14ac:dyDescent="0.45">
      <c r="A649" s="10" t="s">
        <v>1319</v>
      </c>
      <c r="B649" s="10" t="s">
        <v>1410</v>
      </c>
      <c r="C649" s="11" t="s">
        <v>1320</v>
      </c>
      <c r="D649" s="17">
        <v>43313</v>
      </c>
      <c r="E649" s="10" t="s">
        <v>832</v>
      </c>
      <c r="F649" s="10"/>
    </row>
    <row r="650" spans="1:61" ht="16.2" customHeight="1" x14ac:dyDescent="0.45">
      <c r="A650" s="10" t="s">
        <v>1321</v>
      </c>
      <c r="B650" s="10" t="s">
        <v>1410</v>
      </c>
      <c r="C650" s="11" t="s">
        <v>993</v>
      </c>
      <c r="D650" s="17">
        <v>43313</v>
      </c>
      <c r="E650" s="10" t="s">
        <v>832</v>
      </c>
      <c r="F650" s="10"/>
    </row>
    <row r="651" spans="1:61" ht="16.2" customHeight="1" x14ac:dyDescent="0.45">
      <c r="A651" s="10" t="s">
        <v>1322</v>
      </c>
      <c r="B651" s="10" t="s">
        <v>1410</v>
      </c>
      <c r="C651" s="11" t="s">
        <v>1323</v>
      </c>
      <c r="D651" s="17">
        <v>43313</v>
      </c>
      <c r="E651" s="10" t="s">
        <v>832</v>
      </c>
      <c r="F651" s="10"/>
    </row>
    <row r="652" spans="1:61" ht="16.2" customHeight="1" x14ac:dyDescent="0.45">
      <c r="A652" s="10" t="s">
        <v>1324</v>
      </c>
      <c r="B652" s="10" t="s">
        <v>1410</v>
      </c>
      <c r="C652" s="11" t="s">
        <v>1325</v>
      </c>
      <c r="D652" s="17">
        <v>43313</v>
      </c>
      <c r="E652" s="10" t="s">
        <v>832</v>
      </c>
      <c r="F652" s="10"/>
    </row>
    <row r="653" spans="1:61" ht="16.2" customHeight="1" x14ac:dyDescent="0.45">
      <c r="A653" s="10" t="s">
        <v>1326</v>
      </c>
      <c r="B653" s="10" t="s">
        <v>1410</v>
      </c>
      <c r="C653" s="11" t="s">
        <v>1327</v>
      </c>
      <c r="D653" s="17">
        <v>43408</v>
      </c>
      <c r="E653" s="10" t="s">
        <v>328</v>
      </c>
      <c r="F653" s="10"/>
    </row>
    <row r="654" spans="1:61" ht="16.2" customHeight="1" x14ac:dyDescent="0.3">
      <c r="A654" s="10" t="s">
        <v>1328</v>
      </c>
      <c r="B654" s="10" t="s">
        <v>1410</v>
      </c>
      <c r="C654" s="11" t="s">
        <v>1329</v>
      </c>
      <c r="D654" s="17">
        <v>43408</v>
      </c>
      <c r="E654" s="10" t="s">
        <v>328</v>
      </c>
      <c r="F654" s="10"/>
      <c r="G654" s="12" ph="1"/>
      <c r="H654" s="12" ph="1"/>
      <c r="I654" s="12" ph="1"/>
      <c r="J654" s="12" ph="1"/>
      <c r="K654" s="12" ph="1"/>
      <c r="L654" s="12" ph="1"/>
      <c r="M654" s="12" ph="1"/>
      <c r="N654" s="12" ph="1"/>
      <c r="O654" s="12" ph="1"/>
      <c r="P654" s="12" ph="1"/>
      <c r="Q654" s="12" ph="1"/>
      <c r="R654" s="12" ph="1"/>
      <c r="S654" s="12" ph="1"/>
      <c r="T654" s="12" ph="1"/>
      <c r="U654" s="12" ph="1"/>
      <c r="V654" s="12" ph="1"/>
      <c r="W654" s="12" ph="1"/>
      <c r="X654" s="12" ph="1"/>
      <c r="Y654" s="12" ph="1"/>
      <c r="Z654" s="12" ph="1"/>
      <c r="AA654" s="12" ph="1"/>
      <c r="AB654" s="12" ph="1"/>
      <c r="AC654" s="12" ph="1"/>
      <c r="AD654" s="12" ph="1"/>
      <c r="AE654" s="12" ph="1"/>
      <c r="AF654" s="12" ph="1"/>
      <c r="AG654" s="12" ph="1"/>
      <c r="AH654" s="12" ph="1"/>
      <c r="AI654" s="12" ph="1"/>
      <c r="AJ654" s="12" ph="1"/>
      <c r="AK654" s="12" ph="1"/>
      <c r="AL654" s="12" ph="1"/>
      <c r="AM654" s="12" ph="1"/>
      <c r="AN654" s="12" ph="1"/>
      <c r="AO654" s="12" ph="1"/>
      <c r="AP654" s="12" ph="1"/>
      <c r="AQ654" s="12" ph="1"/>
      <c r="AR654" s="12" ph="1"/>
      <c r="AS654" s="12" ph="1"/>
      <c r="AT654" s="12" ph="1"/>
      <c r="AU654" s="12" ph="1"/>
      <c r="AV654" s="12" ph="1"/>
      <c r="AW654" s="12" ph="1"/>
      <c r="AX654" s="12" ph="1"/>
      <c r="AY654" s="12" ph="1"/>
      <c r="AZ654" s="12" ph="1"/>
      <c r="BA654" s="12" ph="1"/>
      <c r="BB654" s="12" ph="1"/>
      <c r="BC654" s="12" ph="1"/>
      <c r="BD654" s="12" ph="1"/>
      <c r="BE654" s="12" ph="1"/>
      <c r="BF654" s="12" ph="1"/>
      <c r="BG654" s="12" ph="1"/>
      <c r="BH654" s="12" ph="1"/>
      <c r="BI654" s="12" ph="1"/>
    </row>
    <row r="655" spans="1:61" ht="16.2" customHeight="1" x14ac:dyDescent="0.45">
      <c r="A655" s="10" t="s">
        <v>1330</v>
      </c>
      <c r="B655" s="10" t="s">
        <v>1410</v>
      </c>
      <c r="C655" s="11" t="s">
        <v>1331</v>
      </c>
      <c r="D655" s="17">
        <v>43651</v>
      </c>
      <c r="E655" s="10" t="s">
        <v>1332</v>
      </c>
      <c r="F655" s="10"/>
    </row>
    <row r="656" spans="1:61" ht="16.2" customHeight="1" x14ac:dyDescent="0.45">
      <c r="A656" s="10" t="s">
        <v>1333</v>
      </c>
      <c r="B656" s="10" t="s">
        <v>1410</v>
      </c>
      <c r="C656" s="11" t="s">
        <v>1334</v>
      </c>
      <c r="D656" s="17">
        <v>43651</v>
      </c>
      <c r="E656" s="10" t="s">
        <v>1332</v>
      </c>
      <c r="F656" s="10"/>
    </row>
    <row r="657" spans="1:6" ht="16.2" customHeight="1" x14ac:dyDescent="0.45">
      <c r="A657" s="10" t="s">
        <v>1335</v>
      </c>
      <c r="B657" s="10" t="s">
        <v>1410</v>
      </c>
      <c r="C657" s="11" t="s">
        <v>1336</v>
      </c>
      <c r="D657" s="17">
        <v>43651</v>
      </c>
      <c r="E657" s="10" t="s">
        <v>1332</v>
      </c>
      <c r="F657" s="10"/>
    </row>
    <row r="658" spans="1:6" ht="16.2" customHeight="1" x14ac:dyDescent="0.45">
      <c r="A658" s="10" t="s">
        <v>1337</v>
      </c>
      <c r="B658" s="10" t="s">
        <v>1410</v>
      </c>
      <c r="C658" s="11" t="s">
        <v>1338</v>
      </c>
      <c r="D658" s="17">
        <v>43651</v>
      </c>
      <c r="E658" s="10" t="s">
        <v>1332</v>
      </c>
      <c r="F658" s="10"/>
    </row>
    <row r="659" spans="1:6" ht="16.2" customHeight="1" x14ac:dyDescent="0.45">
      <c r="A659" s="10" t="s">
        <v>1339</v>
      </c>
      <c r="B659" s="10" t="s">
        <v>1410</v>
      </c>
      <c r="C659" s="11" t="s">
        <v>1340</v>
      </c>
      <c r="D659" s="17">
        <v>43651</v>
      </c>
      <c r="E659" s="10" t="s">
        <v>1332</v>
      </c>
      <c r="F659" s="10"/>
    </row>
    <row r="660" spans="1:6" ht="16.2" customHeight="1" x14ac:dyDescent="0.45">
      <c r="A660" s="10" t="s">
        <v>1341</v>
      </c>
      <c r="B660" s="10" t="s">
        <v>1410</v>
      </c>
      <c r="C660" s="11" t="s">
        <v>1342</v>
      </c>
      <c r="D660" s="17">
        <v>43651</v>
      </c>
      <c r="E660" s="10" t="s">
        <v>1332</v>
      </c>
      <c r="F660" s="10"/>
    </row>
    <row r="661" spans="1:6" ht="16.2" customHeight="1" x14ac:dyDescent="0.45">
      <c r="A661" s="10" t="s">
        <v>1343</v>
      </c>
      <c r="B661" s="10" t="s">
        <v>1410</v>
      </c>
      <c r="C661" s="11" t="s">
        <v>1344</v>
      </c>
      <c r="D661" s="17">
        <v>43651</v>
      </c>
      <c r="E661" s="10" t="s">
        <v>1332</v>
      </c>
      <c r="F661" s="10"/>
    </row>
    <row r="662" spans="1:6" ht="16.2" customHeight="1" x14ac:dyDescent="0.45">
      <c r="A662" s="10" t="s">
        <v>1345</v>
      </c>
      <c r="B662" s="10" t="s">
        <v>1410</v>
      </c>
      <c r="C662" s="11" t="s">
        <v>1346</v>
      </c>
      <c r="D662" s="17">
        <v>43651</v>
      </c>
      <c r="E662" s="10" t="s">
        <v>1332</v>
      </c>
      <c r="F662" s="10"/>
    </row>
    <row r="663" spans="1:6" ht="16.2" customHeight="1" x14ac:dyDescent="0.45">
      <c r="A663" s="10" t="s">
        <v>1347</v>
      </c>
      <c r="B663" s="10" t="s">
        <v>1410</v>
      </c>
      <c r="C663" s="11" t="s">
        <v>1348</v>
      </c>
      <c r="D663" s="17">
        <v>43651</v>
      </c>
      <c r="E663" s="10" t="s">
        <v>1332</v>
      </c>
      <c r="F663" s="10"/>
    </row>
    <row r="664" spans="1:6" ht="16.2" customHeight="1" x14ac:dyDescent="0.45">
      <c r="A664" s="10" t="s">
        <v>1349</v>
      </c>
      <c r="B664" s="10" t="s">
        <v>1410</v>
      </c>
      <c r="C664" s="11" t="s">
        <v>1350</v>
      </c>
      <c r="D664" s="17">
        <v>43651</v>
      </c>
      <c r="E664" s="10" t="s">
        <v>1332</v>
      </c>
      <c r="F664" s="10"/>
    </row>
    <row r="665" spans="1:6" ht="16.2" customHeight="1" x14ac:dyDescent="0.45">
      <c r="A665" s="10" t="s">
        <v>1351</v>
      </c>
      <c r="B665" s="10" t="s">
        <v>1410</v>
      </c>
      <c r="C665" s="11" t="s">
        <v>1352</v>
      </c>
      <c r="D665" s="17">
        <v>43651</v>
      </c>
      <c r="E665" s="10" t="s">
        <v>1332</v>
      </c>
      <c r="F665" s="10"/>
    </row>
    <row r="666" spans="1:6" ht="16.2" customHeight="1" x14ac:dyDescent="0.45">
      <c r="A666" s="10" t="s">
        <v>1353</v>
      </c>
      <c r="B666" s="10" t="s">
        <v>1410</v>
      </c>
      <c r="C666" s="11" t="s">
        <v>1354</v>
      </c>
      <c r="D666" s="17">
        <v>43651</v>
      </c>
      <c r="E666" s="10" t="s">
        <v>1332</v>
      </c>
      <c r="F666" s="10"/>
    </row>
    <row r="667" spans="1:6" ht="16.2" customHeight="1" x14ac:dyDescent="0.45">
      <c r="A667" s="10" t="s">
        <v>1355</v>
      </c>
      <c r="B667" s="10" t="s">
        <v>1410</v>
      </c>
      <c r="C667" s="11" t="s">
        <v>1356</v>
      </c>
      <c r="D667" s="17">
        <v>43651</v>
      </c>
      <c r="E667" s="10" t="s">
        <v>1332</v>
      </c>
      <c r="F667" s="10"/>
    </row>
    <row r="668" spans="1:6" ht="16.2" customHeight="1" x14ac:dyDescent="0.45">
      <c r="A668" s="10" t="s">
        <v>1357</v>
      </c>
      <c r="B668" s="10" t="s">
        <v>1410</v>
      </c>
      <c r="C668" s="11" t="s">
        <v>1358</v>
      </c>
      <c r="D668" s="17">
        <v>43651</v>
      </c>
      <c r="E668" s="10" t="s">
        <v>1332</v>
      </c>
      <c r="F668" s="10"/>
    </row>
    <row r="669" spans="1:6" ht="16.2" customHeight="1" x14ac:dyDescent="0.45">
      <c r="A669" s="10" t="s">
        <v>1359</v>
      </c>
      <c r="B669" s="10" t="s">
        <v>1410</v>
      </c>
      <c r="C669" s="11" t="s">
        <v>1360</v>
      </c>
      <c r="D669" s="17">
        <v>43651</v>
      </c>
      <c r="E669" s="10" t="s">
        <v>1332</v>
      </c>
      <c r="F669" s="10"/>
    </row>
    <row r="670" spans="1:6" ht="16.2" customHeight="1" x14ac:dyDescent="0.45">
      <c r="A670" s="10" t="s">
        <v>1361</v>
      </c>
      <c r="B670" s="10" t="s">
        <v>1410</v>
      </c>
      <c r="C670" s="11" t="s">
        <v>1362</v>
      </c>
      <c r="D670" s="17">
        <v>43651</v>
      </c>
      <c r="E670" s="10" t="s">
        <v>1332</v>
      </c>
      <c r="F670" s="10"/>
    </row>
    <row r="671" spans="1:6" ht="16.2" customHeight="1" x14ac:dyDescent="0.45">
      <c r="A671" s="10" t="s">
        <v>1363</v>
      </c>
      <c r="B671" s="10" t="s">
        <v>1410</v>
      </c>
      <c r="C671" s="11" t="s">
        <v>1364</v>
      </c>
      <c r="D671" s="17">
        <v>43651</v>
      </c>
      <c r="E671" s="10" t="s">
        <v>1332</v>
      </c>
      <c r="F671" s="10"/>
    </row>
    <row r="672" spans="1:6" ht="16.2" customHeight="1" x14ac:dyDescent="0.45">
      <c r="A672" s="10" t="s">
        <v>1365</v>
      </c>
      <c r="B672" s="10" t="s">
        <v>1410</v>
      </c>
      <c r="C672" s="11" t="s">
        <v>1366</v>
      </c>
      <c r="D672" s="17">
        <v>43651</v>
      </c>
      <c r="E672" s="10" t="s">
        <v>1332</v>
      </c>
      <c r="F672" s="10"/>
    </row>
    <row r="673" spans="1:6" ht="16.2" customHeight="1" x14ac:dyDescent="0.45">
      <c r="A673" s="10" t="s">
        <v>1367</v>
      </c>
      <c r="B673" s="10" t="s">
        <v>1410</v>
      </c>
      <c r="C673" s="11" t="s">
        <v>1368</v>
      </c>
      <c r="D673" s="17">
        <v>43651</v>
      </c>
      <c r="E673" s="10" t="s">
        <v>1332</v>
      </c>
      <c r="F673" s="10"/>
    </row>
    <row r="674" spans="1:6" ht="16.2" customHeight="1" x14ac:dyDescent="0.45">
      <c r="A674" s="10" t="s">
        <v>1369</v>
      </c>
      <c r="B674" s="10" t="s">
        <v>1410</v>
      </c>
      <c r="C674" s="11" t="s">
        <v>1370</v>
      </c>
      <c r="D674" s="17">
        <v>43721</v>
      </c>
      <c r="E674" s="10" t="s">
        <v>1371</v>
      </c>
      <c r="F674" s="10"/>
    </row>
    <row r="675" spans="1:6" ht="16.2" customHeight="1" x14ac:dyDescent="0.45">
      <c r="A675" s="10" t="s">
        <v>1372</v>
      </c>
      <c r="B675" s="10" t="s">
        <v>1410</v>
      </c>
      <c r="C675" s="11" t="s">
        <v>1373</v>
      </c>
      <c r="D675" s="17">
        <v>43721</v>
      </c>
      <c r="E675" s="10" t="s">
        <v>1371</v>
      </c>
      <c r="F675" s="10"/>
    </row>
    <row r="676" spans="1:6" ht="16.2" customHeight="1" x14ac:dyDescent="0.45">
      <c r="A676" s="10" t="s">
        <v>1374</v>
      </c>
      <c r="B676" s="10" t="s">
        <v>1410</v>
      </c>
      <c r="C676" s="11" t="s">
        <v>1375</v>
      </c>
      <c r="D676" s="17">
        <v>43721</v>
      </c>
      <c r="E676" s="10" t="s">
        <v>1371</v>
      </c>
      <c r="F676" s="10"/>
    </row>
    <row r="677" spans="1:6" ht="16.2" customHeight="1" x14ac:dyDescent="0.45">
      <c r="A677" s="10" t="s">
        <v>1376</v>
      </c>
      <c r="B677" s="10" t="s">
        <v>1410</v>
      </c>
      <c r="C677" s="11" t="s">
        <v>1377</v>
      </c>
      <c r="D677" s="17">
        <v>43721</v>
      </c>
      <c r="E677" s="10" t="s">
        <v>1371</v>
      </c>
      <c r="F677" s="10"/>
    </row>
    <row r="678" spans="1:6" ht="16.2" customHeight="1" x14ac:dyDescent="0.45">
      <c r="A678" s="10" t="s">
        <v>1378</v>
      </c>
      <c r="B678" s="10" t="s">
        <v>1410</v>
      </c>
      <c r="C678" s="11" t="s">
        <v>1379</v>
      </c>
      <c r="D678" s="17">
        <v>43721</v>
      </c>
      <c r="E678" s="10" t="s">
        <v>1371</v>
      </c>
      <c r="F678" s="10"/>
    </row>
    <row r="679" spans="1:6" ht="16.2" customHeight="1" x14ac:dyDescent="0.45">
      <c r="A679" s="10" t="s">
        <v>1380</v>
      </c>
      <c r="B679" s="10" t="s">
        <v>1410</v>
      </c>
      <c r="C679" s="11" t="s">
        <v>1381</v>
      </c>
      <c r="D679" s="17">
        <v>43721</v>
      </c>
      <c r="E679" s="10" t="s">
        <v>1371</v>
      </c>
      <c r="F679" s="10"/>
    </row>
    <row r="680" spans="1:6" ht="16.2" customHeight="1" x14ac:dyDescent="0.45">
      <c r="A680" s="10" t="s">
        <v>1382</v>
      </c>
      <c r="B680" s="10" t="s">
        <v>1410</v>
      </c>
      <c r="C680" s="11" t="s">
        <v>1383</v>
      </c>
      <c r="D680" s="17">
        <v>43722</v>
      </c>
      <c r="E680" s="10" t="s">
        <v>1371</v>
      </c>
      <c r="F680" s="10"/>
    </row>
    <row r="681" spans="1:6" ht="16.2" customHeight="1" x14ac:dyDescent="0.45">
      <c r="A681" s="13" t="s">
        <v>1384</v>
      </c>
      <c r="B681" s="13" t="s">
        <v>1410</v>
      </c>
      <c r="C681" s="14" t="s">
        <v>1385</v>
      </c>
      <c r="D681" s="19">
        <v>43723</v>
      </c>
      <c r="E681" s="13" t="s">
        <v>1386</v>
      </c>
      <c r="F681" s="13"/>
    </row>
  </sheetData>
  <sheetProtection algorithmName="SHA-512" hashValue="Pk4TcbNPxO6K3oCUjLAPC/Imy3/8j89N1qU+bOuCZC3whhSm3x+IHyHHtmB2gudWIJFnD/PXE0XJ5XHp3PTm4A==" saltValue="yZhXSvAsZIkiFmMrYY7B+g==" spinCount="100000" sheet="1" objects="1" scenarios="1" autoFilter="0"/>
  <autoFilter ref="A1:AB681" xr:uid="{1C25EC61-5AED-4FE1-BB75-65F4159C3AC4}">
    <sortState xmlns:xlrd2="http://schemas.microsoft.com/office/spreadsheetml/2017/richdata2" ref="A2:AB681">
      <sortCondition ref="A1"/>
    </sortState>
  </autoFilter>
  <phoneticPr fontId="2"/>
  <conditionalFormatting sqref="C1:C1048576">
    <cfRule type="duplicateValues" dxfId="0" priority="5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8C784-2E33-4F18-B32F-EE3F9B0389A7}">
  <sheetPr>
    <tabColor theme="4"/>
  </sheetPr>
  <dimension ref="A1:BK37"/>
  <sheetViews>
    <sheetView showGridLines="0" zoomScale="55" zoomScaleNormal="55" zoomScaleSheetLayoutView="70" workbookViewId="0">
      <selection activeCell="BH35" sqref="BH35"/>
    </sheetView>
  </sheetViews>
  <sheetFormatPr defaultColWidth="3.5" defaultRowHeight="13.2" x14ac:dyDescent="0.45"/>
  <cols>
    <col min="1" max="30" width="3.5" style="1"/>
    <col min="31" max="31" width="3.5" style="27"/>
    <col min="32" max="53" width="3.5" style="1"/>
    <col min="54" max="54" width="5" style="1" bestFit="1" customWidth="1"/>
    <col min="55" max="16384" width="3.5" style="1"/>
  </cols>
  <sheetData>
    <row r="1" spans="1:59" s="21" customFormat="1" ht="56.4" customHeight="1" x14ac:dyDescent="0.45">
      <c r="A1" s="106" t="s">
        <v>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44"/>
      <c r="BG1" s="44"/>
    </row>
    <row r="2" spans="1:59" s="21" customFormat="1" ht="19.95" customHeight="1" x14ac:dyDescent="0.45">
      <c r="Z2" s="22"/>
      <c r="AA2" s="22"/>
      <c r="AB2" s="22"/>
      <c r="AC2" s="22"/>
      <c r="AD2" s="22"/>
      <c r="AE2" s="22"/>
      <c r="AR2" s="32" t="s">
        <v>1414</v>
      </c>
      <c r="AS2" s="31"/>
      <c r="AT2" s="31"/>
      <c r="AU2" s="31"/>
      <c r="AV2" s="55" t="s">
        <v>1435</v>
      </c>
      <c r="AW2" s="56"/>
      <c r="AX2" s="56"/>
      <c r="AY2" s="56"/>
      <c r="AZ2" s="56"/>
      <c r="BA2" s="56"/>
      <c r="BB2" s="56"/>
      <c r="BC2" s="56"/>
      <c r="BD2" s="56"/>
      <c r="BE2" s="57"/>
    </row>
    <row r="3" spans="1:59" s="21" customFormat="1" ht="19.95" customHeight="1" x14ac:dyDescent="0.45">
      <c r="A3" s="23" t="s">
        <v>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Z3" s="22"/>
      <c r="AA3" s="22"/>
      <c r="AB3" s="22"/>
      <c r="AC3" s="22"/>
      <c r="AD3" s="22"/>
      <c r="AE3" s="22"/>
      <c r="AR3" s="32" t="s">
        <v>1415</v>
      </c>
      <c r="AS3" s="31"/>
      <c r="AT3" s="31"/>
      <c r="AU3" s="31"/>
      <c r="AV3" s="124" t="s">
        <v>1436</v>
      </c>
      <c r="AW3" s="56"/>
      <c r="AX3" s="56"/>
      <c r="AY3" s="56"/>
      <c r="AZ3" s="56"/>
      <c r="BA3" s="56"/>
      <c r="BB3" s="56"/>
      <c r="BC3" s="56"/>
      <c r="BD3" s="56"/>
      <c r="BE3" s="57"/>
    </row>
    <row r="4" spans="1:59" s="21" customFormat="1" ht="19.95" customHeight="1" x14ac:dyDescent="0.45">
      <c r="A4" s="26">
        <v>1</v>
      </c>
      <c r="B4" s="3" t="s">
        <v>1412</v>
      </c>
      <c r="C4" s="3"/>
      <c r="D4" s="3"/>
      <c r="E4" s="3"/>
      <c r="F4" s="3"/>
      <c r="G4" s="3"/>
      <c r="H4" s="3"/>
      <c r="I4" s="3"/>
      <c r="J4" s="3"/>
      <c r="K4" s="3"/>
      <c r="L4" s="3"/>
      <c r="Z4" s="22"/>
      <c r="AA4" s="22"/>
      <c r="AB4" s="22"/>
      <c r="AC4" s="22"/>
      <c r="AD4" s="22"/>
      <c r="AE4" s="22"/>
      <c r="AR4" s="32" t="s">
        <v>1416</v>
      </c>
      <c r="AS4" s="31"/>
      <c r="AT4" s="31"/>
      <c r="AU4" s="31"/>
      <c r="AV4" s="31"/>
      <c r="AW4" s="31"/>
      <c r="AX4" s="125">
        <v>42461</v>
      </c>
      <c r="AY4" s="126"/>
      <c r="AZ4" s="126"/>
      <c r="BA4" s="126"/>
      <c r="BB4" s="126"/>
      <c r="BC4" s="126"/>
      <c r="BD4" s="126"/>
      <c r="BE4" s="127"/>
    </row>
    <row r="5" spans="1:59" s="3" customFormat="1" ht="19.95" customHeight="1" x14ac:dyDescent="0.45">
      <c r="A5" s="23">
        <v>2</v>
      </c>
      <c r="B5" s="4" t="s">
        <v>1413</v>
      </c>
      <c r="C5" s="4"/>
      <c r="D5" s="4"/>
      <c r="E5" s="4"/>
      <c r="F5" s="4"/>
      <c r="G5" s="4"/>
      <c r="H5" s="4"/>
      <c r="I5" s="4"/>
      <c r="J5" s="4"/>
      <c r="K5" s="4"/>
      <c r="L5" s="4"/>
      <c r="Z5" s="24"/>
      <c r="AA5" s="24"/>
      <c r="AB5" s="24"/>
      <c r="AC5" s="24"/>
    </row>
    <row r="6" spans="1:59" s="3" customFormat="1" ht="19.95" customHeight="1" x14ac:dyDescent="0.45">
      <c r="A6" s="23">
        <v>3</v>
      </c>
      <c r="B6" s="3" t="s">
        <v>1420</v>
      </c>
      <c r="Z6" s="24"/>
      <c r="AA6" s="24"/>
      <c r="AB6" s="24"/>
      <c r="AC6" s="24"/>
    </row>
    <row r="7" spans="1:59" s="4" customFormat="1" ht="15" customHeight="1" x14ac:dyDescent="0.45">
      <c r="A7" s="26" t="s">
        <v>1421</v>
      </c>
      <c r="B7" s="3"/>
      <c r="C7" s="3"/>
      <c r="D7" s="3"/>
      <c r="E7" s="3"/>
      <c r="F7" s="3"/>
      <c r="G7" s="3"/>
      <c r="H7" s="43" t="s">
        <v>1422</v>
      </c>
      <c r="I7" s="3"/>
      <c r="J7" s="3"/>
      <c r="K7" s="3"/>
      <c r="L7" s="3"/>
      <c r="Z7" s="25"/>
      <c r="AA7" s="25"/>
      <c r="AB7" s="25"/>
      <c r="AC7" s="25"/>
      <c r="AR7" s="107"/>
      <c r="AS7" s="107"/>
      <c r="AT7" s="107"/>
      <c r="AU7" s="107"/>
    </row>
    <row r="8" spans="1:59" s="3" customFormat="1" ht="15" customHeight="1" x14ac:dyDescent="0.45">
      <c r="A8" s="26" t="s">
        <v>1423</v>
      </c>
      <c r="N8" s="43" t="s">
        <v>1424</v>
      </c>
      <c r="Z8" s="24"/>
      <c r="AA8" s="24"/>
      <c r="AB8" s="24"/>
      <c r="AC8" s="24"/>
    </row>
    <row r="9" spans="1:59" s="3" customFormat="1" ht="15" customHeight="1" x14ac:dyDescent="0.45">
      <c r="A9" s="23" t="s">
        <v>7</v>
      </c>
      <c r="Z9" s="24"/>
      <c r="AA9" s="24"/>
      <c r="AB9" s="24"/>
      <c r="AC9" s="24"/>
    </row>
    <row r="10" spans="1:59" s="3" customFormat="1" ht="15" customHeight="1" x14ac:dyDescent="0.45">
      <c r="Z10" s="24"/>
      <c r="AA10" s="24"/>
      <c r="AB10" s="24"/>
      <c r="AC10" s="24"/>
    </row>
    <row r="11" spans="1:59" s="3" customFormat="1" ht="15" customHeight="1" thickBot="1" x14ac:dyDescent="0.5">
      <c r="A11" s="23" t="s">
        <v>1441</v>
      </c>
      <c r="Z11" s="24"/>
      <c r="AA11" s="24"/>
      <c r="AB11" s="24"/>
      <c r="AC11" s="24"/>
    </row>
    <row r="12" spans="1:59" s="28" customFormat="1" ht="30.6" customHeight="1" thickTop="1" x14ac:dyDescent="0.45">
      <c r="A12" s="49" t="s">
        <v>1426</v>
      </c>
      <c r="B12" s="50"/>
      <c r="C12" s="46" t="s">
        <v>6</v>
      </c>
      <c r="D12" s="47"/>
      <c r="E12" s="48"/>
      <c r="F12" s="65" t="s">
        <v>1418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6"/>
      <c r="Z12" s="66"/>
      <c r="AA12" s="66"/>
      <c r="AB12" s="66"/>
      <c r="AC12" s="66"/>
      <c r="AD12" s="66"/>
      <c r="AE12" s="66"/>
      <c r="AF12" s="66"/>
      <c r="AG12" s="66"/>
      <c r="AH12" s="67"/>
      <c r="AI12" s="52" t="s">
        <v>10</v>
      </c>
      <c r="AJ12" s="53"/>
      <c r="AK12" s="53"/>
      <c r="AL12" s="54"/>
      <c r="AM12" s="52" t="s">
        <v>1425</v>
      </c>
      <c r="AN12" s="53"/>
      <c r="AO12" s="53"/>
      <c r="AP12" s="54"/>
      <c r="AQ12" s="68" t="s">
        <v>0</v>
      </c>
      <c r="AR12" s="68"/>
      <c r="AS12" s="69"/>
      <c r="AT12" s="64" t="s">
        <v>1</v>
      </c>
      <c r="AU12" s="64"/>
      <c r="AV12" s="64"/>
      <c r="AW12" s="51" t="s">
        <v>2</v>
      </c>
      <c r="AX12" s="51"/>
      <c r="AY12" s="51"/>
      <c r="AZ12" s="51"/>
      <c r="BA12" s="51"/>
      <c r="BB12" s="63" t="s">
        <v>3</v>
      </c>
      <c r="BC12" s="63"/>
      <c r="BD12" s="59" t="s">
        <v>4</v>
      </c>
      <c r="BE12" s="59"/>
    </row>
    <row r="13" spans="1:59" ht="27" customHeight="1" x14ac:dyDescent="0.45">
      <c r="A13" s="50" t="s">
        <v>1388</v>
      </c>
      <c r="B13" s="88"/>
      <c r="C13" s="121" t="s">
        <v>15</v>
      </c>
      <c r="D13" s="122"/>
      <c r="E13" s="123"/>
      <c r="F13" s="60" t="str">
        <f>IFERROR(VLOOKUP(C13,'（リスト）研修施設　研修関連施設'!A:C,3,0),"")</f>
        <v>医療法人渓仁会　手稲渓仁会病院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1"/>
      <c r="Z13" s="61"/>
      <c r="AA13" s="61"/>
      <c r="AB13" s="61"/>
      <c r="AC13" s="61"/>
      <c r="AD13" s="61"/>
      <c r="AE13" s="61"/>
      <c r="AF13" s="61"/>
      <c r="AG13" s="61"/>
      <c r="AH13" s="62"/>
      <c r="AI13" s="128">
        <v>43617</v>
      </c>
      <c r="AJ13" s="129"/>
      <c r="AK13" s="129"/>
      <c r="AL13" s="130"/>
      <c r="AM13" s="128">
        <v>43738</v>
      </c>
      <c r="AN13" s="129"/>
      <c r="AO13" s="129"/>
      <c r="AP13" s="130"/>
      <c r="AQ13" s="73">
        <f t="shared" ref="AQ13:AQ22" si="0">DATEDIF(AI13,AM13,"D")</f>
        <v>121</v>
      </c>
      <c r="AR13" s="74"/>
      <c r="AS13" s="74"/>
      <c r="AT13" s="75">
        <f>AQ13/30</f>
        <v>4.0333333333333332</v>
      </c>
      <c r="AU13" s="75"/>
      <c r="AV13" s="75"/>
      <c r="AW13" s="63" t="str">
        <f>IFERROR(VLOOKUP(C13,'（リスト）研修施設　研修関連施設'!A:B,2,0),"")</f>
        <v>研修施設</v>
      </c>
      <c r="AX13" s="63"/>
      <c r="AY13" s="63"/>
      <c r="AZ13" s="63"/>
      <c r="BA13" s="63"/>
      <c r="BB13" s="75">
        <f>IF(AW13="研修施設",1,IF(AW13="研修関連施設",1,IF(AW13="連携施設",1,IF(AW13="その他の施設",0.4,""))))</f>
        <v>1</v>
      </c>
      <c r="BC13" s="75"/>
      <c r="BD13" s="58">
        <f>IFERROR(AT13*BB13, "")</f>
        <v>4.0333333333333332</v>
      </c>
      <c r="BE13" s="58"/>
      <c r="BF13" s="85"/>
      <c r="BG13" s="86"/>
    </row>
    <row r="14" spans="1:59" ht="27" customHeight="1" x14ac:dyDescent="0.45">
      <c r="A14" s="50" t="s">
        <v>1389</v>
      </c>
      <c r="B14" s="88"/>
      <c r="C14" s="121" t="s">
        <v>18</v>
      </c>
      <c r="D14" s="122"/>
      <c r="E14" s="123"/>
      <c r="F14" s="60" t="str">
        <f>IFERROR(VLOOKUP(C14,'（リスト）研修施設　研修関連施設'!A:C,3,0),"")</f>
        <v>社会医療法人社団カレスサッポロ　北光記念病院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1"/>
      <c r="Z14" s="61"/>
      <c r="AA14" s="61"/>
      <c r="AB14" s="61"/>
      <c r="AC14" s="61"/>
      <c r="AD14" s="61"/>
      <c r="AE14" s="61"/>
      <c r="AF14" s="61"/>
      <c r="AG14" s="61"/>
      <c r="AH14" s="62"/>
      <c r="AI14" s="128">
        <v>43466</v>
      </c>
      <c r="AJ14" s="129"/>
      <c r="AK14" s="129"/>
      <c r="AL14" s="130"/>
      <c r="AM14" s="128">
        <v>43616</v>
      </c>
      <c r="AN14" s="129"/>
      <c r="AO14" s="129"/>
      <c r="AP14" s="130"/>
      <c r="AQ14" s="73">
        <f t="shared" si="0"/>
        <v>150</v>
      </c>
      <c r="AR14" s="74"/>
      <c r="AS14" s="74"/>
      <c r="AT14" s="75">
        <f t="shared" ref="AT14:AT22" si="1">AQ14/30</f>
        <v>5</v>
      </c>
      <c r="AU14" s="75"/>
      <c r="AV14" s="75"/>
      <c r="AW14" s="63" t="str">
        <f>IFERROR(VLOOKUP(C14,'（リスト）研修施設　研修関連施設'!A:B,2,0),"")</f>
        <v>研修施設</v>
      </c>
      <c r="AX14" s="63"/>
      <c r="AY14" s="63"/>
      <c r="AZ14" s="63"/>
      <c r="BA14" s="63"/>
      <c r="BB14" s="75">
        <f t="shared" ref="BB14:BB22" si="2">IF(AW14="研修施設",1,IF(AW14="研修関連施設",1,IF(AW14="連携施設",1,IF(AW14="その他の施設",0.4,""))))</f>
        <v>1</v>
      </c>
      <c r="BC14" s="75"/>
      <c r="BD14" s="58">
        <f t="shared" ref="BD14:BD22" si="3">IFERROR(AT14*BB14, "")</f>
        <v>5</v>
      </c>
      <c r="BE14" s="58"/>
      <c r="BF14" s="85"/>
      <c r="BG14" s="86"/>
    </row>
    <row r="15" spans="1:59" ht="27" customHeight="1" x14ac:dyDescent="0.45">
      <c r="A15" s="50" t="s">
        <v>1390</v>
      </c>
      <c r="B15" s="88"/>
      <c r="C15" s="140" t="s">
        <v>1433</v>
      </c>
      <c r="D15" s="141"/>
      <c r="E15" s="142"/>
      <c r="F15" s="137" t="str">
        <f>IFERROR(VLOOKUP(C15,'（リスト）研修施設　研修関連施設'!A:C,3,0),"")</f>
        <v>社会福祉法人新潟市社会事業協会　信楽園病院</v>
      </c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9"/>
      <c r="AI15" s="131">
        <v>42614</v>
      </c>
      <c r="AJ15" s="132"/>
      <c r="AK15" s="132"/>
      <c r="AL15" s="133"/>
      <c r="AM15" s="131">
        <v>43100</v>
      </c>
      <c r="AN15" s="132"/>
      <c r="AO15" s="132"/>
      <c r="AP15" s="133"/>
      <c r="AQ15" s="135">
        <f t="shared" si="0"/>
        <v>486</v>
      </c>
      <c r="AR15" s="136"/>
      <c r="AS15" s="73"/>
      <c r="AT15" s="102">
        <f t="shared" si="1"/>
        <v>16.2</v>
      </c>
      <c r="AU15" s="134"/>
      <c r="AV15" s="103"/>
      <c r="AW15" s="50" t="str">
        <f>IFERROR(VLOOKUP(C15,'（リスト）研修施設　研修関連施設'!A:B,2,0),"")</f>
        <v>研修関連施設</v>
      </c>
      <c r="AX15" s="88"/>
      <c r="AY15" s="88"/>
      <c r="AZ15" s="88"/>
      <c r="BA15" s="101"/>
      <c r="BB15" s="102">
        <f t="shared" si="2"/>
        <v>1</v>
      </c>
      <c r="BC15" s="103"/>
      <c r="BD15" s="143">
        <f t="shared" si="3"/>
        <v>16.2</v>
      </c>
      <c r="BE15" s="144"/>
      <c r="BF15" s="85"/>
      <c r="BG15" s="86"/>
    </row>
    <row r="16" spans="1:59" ht="27" customHeight="1" x14ac:dyDescent="0.45">
      <c r="A16" s="50" t="s">
        <v>1391</v>
      </c>
      <c r="B16" s="88"/>
      <c r="C16" s="121" t="s">
        <v>1434</v>
      </c>
      <c r="D16" s="122"/>
      <c r="E16" s="123"/>
      <c r="F16" s="137" t="str">
        <f>IFERROR(VLOOKUP(C16,'（リスト）研修施設　研修関連施設'!A:C,3,0),"")</f>
        <v>新潟県厚生農業協同組合連合会　上越総合病院</v>
      </c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9"/>
      <c r="AI16" s="128">
        <v>42522</v>
      </c>
      <c r="AJ16" s="129"/>
      <c r="AK16" s="129"/>
      <c r="AL16" s="130"/>
      <c r="AM16" s="128">
        <v>42613</v>
      </c>
      <c r="AN16" s="129"/>
      <c r="AO16" s="129"/>
      <c r="AP16" s="130"/>
      <c r="AQ16" s="135">
        <f t="shared" si="0"/>
        <v>91</v>
      </c>
      <c r="AR16" s="136"/>
      <c r="AS16" s="73"/>
      <c r="AT16" s="102">
        <f t="shared" si="1"/>
        <v>3.0333333333333332</v>
      </c>
      <c r="AU16" s="134"/>
      <c r="AV16" s="103"/>
      <c r="AW16" s="50" t="str">
        <f>IFERROR(VLOOKUP(C16,'（リスト）研修施設　研修関連施設'!A:B,2,0),"")</f>
        <v>研修関連施設</v>
      </c>
      <c r="AX16" s="88"/>
      <c r="AY16" s="88"/>
      <c r="AZ16" s="88"/>
      <c r="BA16" s="101"/>
      <c r="BB16" s="102">
        <f t="shared" si="2"/>
        <v>1</v>
      </c>
      <c r="BC16" s="103"/>
      <c r="BD16" s="143">
        <f t="shared" si="3"/>
        <v>3.0333333333333332</v>
      </c>
      <c r="BE16" s="144"/>
      <c r="BF16" s="85"/>
      <c r="BG16" s="86"/>
    </row>
    <row r="17" spans="1:63" ht="27" customHeight="1" x14ac:dyDescent="0.45">
      <c r="A17" s="50" t="s">
        <v>1392</v>
      </c>
      <c r="B17" s="88"/>
      <c r="C17" s="121"/>
      <c r="D17" s="122"/>
      <c r="E17" s="123"/>
      <c r="F17" s="60" t="str">
        <f>IFERROR(VLOOKUP(C17,'（リスト）研修施設　研修関連施設'!A:C,3,0),"")</f>
        <v/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1"/>
      <c r="Z17" s="61"/>
      <c r="AA17" s="61"/>
      <c r="AB17" s="61"/>
      <c r="AC17" s="61"/>
      <c r="AD17" s="61"/>
      <c r="AE17" s="61"/>
      <c r="AF17" s="61"/>
      <c r="AG17" s="61"/>
      <c r="AH17" s="62"/>
      <c r="AI17" s="128"/>
      <c r="AJ17" s="129"/>
      <c r="AK17" s="129"/>
      <c r="AL17" s="130"/>
      <c r="AM17" s="128"/>
      <c r="AN17" s="129"/>
      <c r="AO17" s="129"/>
      <c r="AP17" s="130"/>
      <c r="AQ17" s="73">
        <f t="shared" si="0"/>
        <v>0</v>
      </c>
      <c r="AR17" s="74"/>
      <c r="AS17" s="74"/>
      <c r="AT17" s="75">
        <f t="shared" si="1"/>
        <v>0</v>
      </c>
      <c r="AU17" s="75"/>
      <c r="AV17" s="75"/>
      <c r="AW17" s="63" t="str">
        <f>IFERROR(VLOOKUP(C17,'（リスト）研修施設　研修関連施設'!A:B,2,0),"")</f>
        <v/>
      </c>
      <c r="AX17" s="63"/>
      <c r="AY17" s="63"/>
      <c r="AZ17" s="63"/>
      <c r="BA17" s="63"/>
      <c r="BB17" s="75" t="str">
        <f t="shared" si="2"/>
        <v/>
      </c>
      <c r="BC17" s="75"/>
      <c r="BD17" s="58" t="str">
        <f t="shared" si="3"/>
        <v/>
      </c>
      <c r="BE17" s="58"/>
      <c r="BF17" s="85"/>
      <c r="BG17" s="86"/>
      <c r="BK17" s="1" t="s">
        <v>1429</v>
      </c>
    </row>
    <row r="18" spans="1:63" ht="27" customHeight="1" x14ac:dyDescent="0.45">
      <c r="A18" s="50" t="s">
        <v>1393</v>
      </c>
      <c r="B18" s="88"/>
      <c r="C18" s="79"/>
      <c r="D18" s="80"/>
      <c r="E18" s="81"/>
      <c r="F18" s="60" t="str">
        <f>IFERROR(VLOOKUP(C18,'（リスト）研修施設　研修関連施設'!A:C,3,0),"")</f>
        <v/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1"/>
      <c r="Z18" s="61"/>
      <c r="AA18" s="61"/>
      <c r="AB18" s="61"/>
      <c r="AC18" s="61"/>
      <c r="AD18" s="61"/>
      <c r="AE18" s="61"/>
      <c r="AF18" s="61"/>
      <c r="AG18" s="61"/>
      <c r="AH18" s="62"/>
      <c r="AI18" s="70"/>
      <c r="AJ18" s="71"/>
      <c r="AK18" s="71"/>
      <c r="AL18" s="72"/>
      <c r="AM18" s="70"/>
      <c r="AN18" s="71"/>
      <c r="AO18" s="71"/>
      <c r="AP18" s="72"/>
      <c r="AQ18" s="73">
        <f t="shared" si="0"/>
        <v>0</v>
      </c>
      <c r="AR18" s="74"/>
      <c r="AS18" s="74"/>
      <c r="AT18" s="75">
        <f t="shared" si="1"/>
        <v>0</v>
      </c>
      <c r="AU18" s="75"/>
      <c r="AV18" s="75"/>
      <c r="AW18" s="63" t="str">
        <f>IFERROR(VLOOKUP(C18,'（リスト）研修施設　研修関連施設'!A:B,2,0),"")</f>
        <v/>
      </c>
      <c r="AX18" s="63"/>
      <c r="AY18" s="63"/>
      <c r="AZ18" s="63"/>
      <c r="BA18" s="63"/>
      <c r="BB18" s="75" t="str">
        <f t="shared" si="2"/>
        <v/>
      </c>
      <c r="BC18" s="75"/>
      <c r="BD18" s="58" t="str">
        <f t="shared" si="3"/>
        <v/>
      </c>
      <c r="BE18" s="58"/>
      <c r="BF18" s="85"/>
      <c r="BG18" s="86"/>
    </row>
    <row r="19" spans="1:63" ht="27" customHeight="1" x14ac:dyDescent="0.45">
      <c r="A19" s="50" t="s">
        <v>1394</v>
      </c>
      <c r="B19" s="88"/>
      <c r="C19" s="79"/>
      <c r="D19" s="80"/>
      <c r="E19" s="81"/>
      <c r="F19" s="60" t="str">
        <f>IFERROR(VLOOKUP(C19,'（リスト）研修施設　研修関連施設'!A:C,3,0),"")</f>
        <v/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1"/>
      <c r="Z19" s="61"/>
      <c r="AA19" s="61"/>
      <c r="AB19" s="61"/>
      <c r="AC19" s="61"/>
      <c r="AD19" s="61"/>
      <c r="AE19" s="61"/>
      <c r="AF19" s="61"/>
      <c r="AG19" s="61"/>
      <c r="AH19" s="62"/>
      <c r="AI19" s="70"/>
      <c r="AJ19" s="71"/>
      <c r="AK19" s="71"/>
      <c r="AL19" s="72"/>
      <c r="AM19" s="70"/>
      <c r="AN19" s="71"/>
      <c r="AO19" s="71"/>
      <c r="AP19" s="72"/>
      <c r="AQ19" s="73">
        <f t="shared" si="0"/>
        <v>0</v>
      </c>
      <c r="AR19" s="74"/>
      <c r="AS19" s="74"/>
      <c r="AT19" s="75">
        <f t="shared" si="1"/>
        <v>0</v>
      </c>
      <c r="AU19" s="75"/>
      <c r="AV19" s="75"/>
      <c r="AW19" s="63" t="str">
        <f>IFERROR(VLOOKUP(C19,'（リスト）研修施設　研修関連施設'!A:B,2,0),"")</f>
        <v/>
      </c>
      <c r="AX19" s="63"/>
      <c r="AY19" s="63"/>
      <c r="AZ19" s="63"/>
      <c r="BA19" s="63"/>
      <c r="BB19" s="75" t="str">
        <f t="shared" si="2"/>
        <v/>
      </c>
      <c r="BC19" s="75"/>
      <c r="BD19" s="58" t="str">
        <f t="shared" si="3"/>
        <v/>
      </c>
      <c r="BE19" s="58"/>
      <c r="BF19" s="85"/>
      <c r="BG19" s="86"/>
    </row>
    <row r="20" spans="1:63" ht="27" customHeight="1" x14ac:dyDescent="0.45">
      <c r="A20" s="50" t="s">
        <v>1395</v>
      </c>
      <c r="B20" s="88"/>
      <c r="C20" s="79"/>
      <c r="D20" s="80"/>
      <c r="E20" s="81"/>
      <c r="F20" s="60" t="str">
        <f>IFERROR(VLOOKUP(C20,'（リスト）研修施設　研修関連施設'!A:C,3,0),"")</f>
        <v/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1"/>
      <c r="Z20" s="61"/>
      <c r="AA20" s="61"/>
      <c r="AB20" s="61"/>
      <c r="AC20" s="61"/>
      <c r="AD20" s="61"/>
      <c r="AE20" s="61"/>
      <c r="AF20" s="61"/>
      <c r="AG20" s="61"/>
      <c r="AH20" s="62"/>
      <c r="AI20" s="70"/>
      <c r="AJ20" s="71"/>
      <c r="AK20" s="71"/>
      <c r="AL20" s="72"/>
      <c r="AM20" s="70"/>
      <c r="AN20" s="71"/>
      <c r="AO20" s="71"/>
      <c r="AP20" s="72"/>
      <c r="AQ20" s="73">
        <f t="shared" si="0"/>
        <v>0</v>
      </c>
      <c r="AR20" s="74"/>
      <c r="AS20" s="74"/>
      <c r="AT20" s="75">
        <f t="shared" si="1"/>
        <v>0</v>
      </c>
      <c r="AU20" s="75"/>
      <c r="AV20" s="75"/>
      <c r="AW20" s="63" t="str">
        <f>IFERROR(VLOOKUP(C20,'（リスト）研修施設　研修関連施設'!A:B,2,0),"")</f>
        <v/>
      </c>
      <c r="AX20" s="63"/>
      <c r="AY20" s="63"/>
      <c r="AZ20" s="63"/>
      <c r="BA20" s="63"/>
      <c r="BB20" s="75" t="str">
        <f t="shared" si="2"/>
        <v/>
      </c>
      <c r="BC20" s="75"/>
      <c r="BD20" s="58" t="str">
        <f t="shared" si="3"/>
        <v/>
      </c>
      <c r="BE20" s="58"/>
      <c r="BF20" s="85"/>
      <c r="BG20" s="86"/>
    </row>
    <row r="21" spans="1:63" ht="27" customHeight="1" x14ac:dyDescent="0.45">
      <c r="A21" s="50" t="s">
        <v>1396</v>
      </c>
      <c r="B21" s="88"/>
      <c r="C21" s="79"/>
      <c r="D21" s="80"/>
      <c r="E21" s="81"/>
      <c r="F21" s="60" t="str">
        <f>IFERROR(VLOOKUP(C21,'（リスト）研修施設　研修関連施設'!A:C,3,0),"")</f>
        <v/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1"/>
      <c r="Z21" s="61"/>
      <c r="AA21" s="61"/>
      <c r="AB21" s="61"/>
      <c r="AC21" s="61"/>
      <c r="AD21" s="61"/>
      <c r="AE21" s="61"/>
      <c r="AF21" s="61"/>
      <c r="AG21" s="61"/>
      <c r="AH21" s="62"/>
      <c r="AI21" s="70"/>
      <c r="AJ21" s="71"/>
      <c r="AK21" s="71"/>
      <c r="AL21" s="72"/>
      <c r="AM21" s="70"/>
      <c r="AN21" s="71"/>
      <c r="AO21" s="71"/>
      <c r="AP21" s="72"/>
      <c r="AQ21" s="73">
        <f t="shared" si="0"/>
        <v>0</v>
      </c>
      <c r="AR21" s="74"/>
      <c r="AS21" s="74"/>
      <c r="AT21" s="75">
        <f t="shared" si="1"/>
        <v>0</v>
      </c>
      <c r="AU21" s="75"/>
      <c r="AV21" s="75"/>
      <c r="AW21" s="63" t="str">
        <f>IFERROR(VLOOKUP(C21,'（リスト）研修施設　研修関連施設'!A:B,2,0),"")</f>
        <v/>
      </c>
      <c r="AX21" s="63"/>
      <c r="AY21" s="63"/>
      <c r="AZ21" s="63"/>
      <c r="BA21" s="63"/>
      <c r="BB21" s="75" t="str">
        <f t="shared" si="2"/>
        <v/>
      </c>
      <c r="BC21" s="75"/>
      <c r="BD21" s="58" t="str">
        <f t="shared" si="3"/>
        <v/>
      </c>
      <c r="BE21" s="58"/>
      <c r="BF21" s="85"/>
      <c r="BG21" s="86"/>
    </row>
    <row r="22" spans="1:63" ht="27" customHeight="1" thickBot="1" x14ac:dyDescent="0.5">
      <c r="A22" s="50" t="s">
        <v>1397</v>
      </c>
      <c r="B22" s="88"/>
      <c r="C22" s="82"/>
      <c r="D22" s="83"/>
      <c r="E22" s="84"/>
      <c r="F22" s="60" t="str">
        <f>IFERROR(VLOOKUP(C22,'（リスト）研修施設　研修関連施設'!A:C,3,0),"")</f>
        <v/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1"/>
      <c r="Z22" s="61"/>
      <c r="AA22" s="61"/>
      <c r="AB22" s="61"/>
      <c r="AC22" s="61"/>
      <c r="AD22" s="61"/>
      <c r="AE22" s="61"/>
      <c r="AF22" s="61"/>
      <c r="AG22" s="61"/>
      <c r="AH22" s="62"/>
      <c r="AI22" s="76"/>
      <c r="AJ22" s="77"/>
      <c r="AK22" s="77"/>
      <c r="AL22" s="78"/>
      <c r="AM22" s="76"/>
      <c r="AN22" s="77"/>
      <c r="AO22" s="77"/>
      <c r="AP22" s="78"/>
      <c r="AQ22" s="73">
        <f t="shared" si="0"/>
        <v>0</v>
      </c>
      <c r="AR22" s="74"/>
      <c r="AS22" s="74"/>
      <c r="AT22" s="75">
        <f t="shared" si="1"/>
        <v>0</v>
      </c>
      <c r="AU22" s="75"/>
      <c r="AV22" s="75"/>
      <c r="AW22" s="63" t="str">
        <f>IFERROR(VLOOKUP(C22,'（リスト）研修施設　研修関連施設'!A:B,2,0),"")</f>
        <v/>
      </c>
      <c r="AX22" s="63"/>
      <c r="AY22" s="63"/>
      <c r="AZ22" s="63"/>
      <c r="BA22" s="63"/>
      <c r="BB22" s="75" t="str">
        <f t="shared" si="2"/>
        <v/>
      </c>
      <c r="BC22" s="75"/>
      <c r="BD22" s="58" t="str">
        <f t="shared" si="3"/>
        <v/>
      </c>
      <c r="BE22" s="58"/>
      <c r="BF22" s="85"/>
      <c r="BG22" s="86"/>
    </row>
    <row r="23" spans="1:63" s="42" customFormat="1" ht="5.4" customHeight="1" thickTop="1" x14ac:dyDescent="0.45">
      <c r="A23" s="38"/>
      <c r="B23" s="38"/>
      <c r="C23" s="33"/>
      <c r="D23" s="33"/>
      <c r="E23" s="33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4"/>
      <c r="AJ23" s="34"/>
      <c r="AK23" s="34"/>
      <c r="AL23" s="34"/>
      <c r="AM23" s="34"/>
      <c r="AN23" s="34"/>
      <c r="AO23" s="34"/>
      <c r="AP23" s="34"/>
      <c r="AQ23" s="40"/>
      <c r="AR23" s="40"/>
      <c r="AS23" s="40"/>
      <c r="AT23" s="41"/>
      <c r="AU23" s="41"/>
      <c r="AV23" s="41"/>
      <c r="AW23" s="38"/>
      <c r="AX23" s="38"/>
      <c r="AY23" s="38"/>
      <c r="AZ23" s="38"/>
      <c r="BA23" s="38"/>
      <c r="BB23" s="41"/>
      <c r="BC23" s="41"/>
      <c r="BD23" s="37"/>
      <c r="BE23" s="37"/>
      <c r="BF23" s="35"/>
      <c r="BG23" s="35"/>
    </row>
    <row r="24" spans="1:63" s="3" customFormat="1" ht="15" customHeight="1" thickBot="1" x14ac:dyDescent="0.5">
      <c r="A24" s="23" t="s">
        <v>1419</v>
      </c>
      <c r="Z24" s="24"/>
      <c r="AA24" s="24"/>
      <c r="AB24" s="24"/>
      <c r="AC24" s="24"/>
    </row>
    <row r="25" spans="1:63" ht="32.4" customHeight="1" thickTop="1" x14ac:dyDescent="0.45">
      <c r="A25" s="49" t="s">
        <v>1426</v>
      </c>
      <c r="B25" s="50"/>
      <c r="C25" s="114" t="s">
        <v>1432</v>
      </c>
      <c r="D25" s="115"/>
      <c r="E25" s="118"/>
      <c r="F25" s="104" t="s">
        <v>1431</v>
      </c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5"/>
      <c r="AI25" s="94" t="s">
        <v>10</v>
      </c>
      <c r="AJ25" s="95"/>
      <c r="AK25" s="95"/>
      <c r="AL25" s="96"/>
      <c r="AM25" s="52" t="s">
        <v>1425</v>
      </c>
      <c r="AN25" s="53"/>
      <c r="AO25" s="53"/>
      <c r="AP25" s="54"/>
      <c r="AQ25" s="68" t="s">
        <v>0</v>
      </c>
      <c r="AR25" s="68"/>
      <c r="AS25" s="69"/>
      <c r="AT25" s="64" t="s">
        <v>1</v>
      </c>
      <c r="AU25" s="64"/>
      <c r="AV25" s="97"/>
      <c r="AW25" s="98" t="s">
        <v>2</v>
      </c>
      <c r="AX25" s="99"/>
      <c r="AY25" s="99"/>
      <c r="AZ25" s="99"/>
      <c r="BA25" s="100"/>
      <c r="BB25" s="101" t="s">
        <v>3</v>
      </c>
      <c r="BC25" s="63"/>
      <c r="BD25" s="59" t="s">
        <v>4</v>
      </c>
      <c r="BE25" s="59"/>
      <c r="BF25" s="36"/>
      <c r="BG25" s="37"/>
      <c r="BH25" s="37"/>
      <c r="BI25" s="45"/>
      <c r="BJ25" s="45"/>
    </row>
    <row r="26" spans="1:63" ht="27" customHeight="1" x14ac:dyDescent="0.45">
      <c r="A26" s="50" t="s">
        <v>1398</v>
      </c>
      <c r="B26" s="88"/>
      <c r="C26" s="145" t="s">
        <v>1437</v>
      </c>
      <c r="D26" s="145"/>
      <c r="E26" s="145"/>
      <c r="F26" s="146" t="s">
        <v>1438</v>
      </c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28">
        <v>43739</v>
      </c>
      <c r="AJ26" s="129"/>
      <c r="AK26" s="129"/>
      <c r="AL26" s="130"/>
      <c r="AM26" s="128">
        <v>43830</v>
      </c>
      <c r="AN26" s="129"/>
      <c r="AO26" s="129"/>
      <c r="AP26" s="130"/>
      <c r="AQ26" s="73">
        <f t="shared" ref="AQ26:AQ35" si="4">DATEDIF(AI26,AM26,"D")</f>
        <v>91</v>
      </c>
      <c r="AR26" s="74"/>
      <c r="AS26" s="74"/>
      <c r="AT26" s="75">
        <f>AQ26/30</f>
        <v>3.0333333333333332</v>
      </c>
      <c r="AU26" s="75"/>
      <c r="AV26" s="102"/>
      <c r="AW26" s="108" t="s">
        <v>1430</v>
      </c>
      <c r="AX26" s="109"/>
      <c r="AY26" s="109"/>
      <c r="AZ26" s="109"/>
      <c r="BA26" s="110"/>
      <c r="BB26" s="103">
        <f>IF(AW26="研修施設(過去認定)",1,IF(AW26="研修施設群連携施設",1,IF(AW26="研修関連施設(過去認定)",1,IF(AW26="その他の施設",0.4,""))))</f>
        <v>1</v>
      </c>
      <c r="BC26" s="75"/>
      <c r="BD26" s="58">
        <f>IFERROR(AT26*BB26, "")</f>
        <v>3.0333333333333332</v>
      </c>
      <c r="BE26" s="58"/>
      <c r="BF26" s="36"/>
      <c r="BG26" s="37"/>
      <c r="BH26" s="37"/>
      <c r="BI26" s="45"/>
      <c r="BJ26" s="45"/>
    </row>
    <row r="27" spans="1:63" ht="27" customHeight="1" x14ac:dyDescent="0.45">
      <c r="A27" s="50" t="s">
        <v>1399</v>
      </c>
      <c r="B27" s="88"/>
      <c r="C27" s="145" t="s">
        <v>1437</v>
      </c>
      <c r="D27" s="145"/>
      <c r="E27" s="145"/>
      <c r="F27" s="146" t="s">
        <v>1439</v>
      </c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28">
        <v>43101</v>
      </c>
      <c r="AJ27" s="129"/>
      <c r="AK27" s="129"/>
      <c r="AL27" s="130"/>
      <c r="AM27" s="131">
        <v>43465</v>
      </c>
      <c r="AN27" s="132"/>
      <c r="AO27" s="132"/>
      <c r="AP27" s="133"/>
      <c r="AQ27" s="73">
        <f t="shared" si="4"/>
        <v>364</v>
      </c>
      <c r="AR27" s="74"/>
      <c r="AS27" s="74"/>
      <c r="AT27" s="75">
        <f t="shared" ref="AT27:AT35" si="5">AQ27/30</f>
        <v>12.133333333333333</v>
      </c>
      <c r="AU27" s="75"/>
      <c r="AV27" s="102"/>
      <c r="AW27" s="108" t="s">
        <v>1428</v>
      </c>
      <c r="AX27" s="109"/>
      <c r="AY27" s="109"/>
      <c r="AZ27" s="109"/>
      <c r="BA27" s="110"/>
      <c r="BB27" s="103">
        <f t="shared" ref="BB27:BB35" si="6">IF(AW27="研修施設(過去認定)",1,IF(AW27="研修施設群連携施設",1,IF(AW27="研修関連施設(過去認定)",1,IF(AW27="その他の施設",0.4,""))))</f>
        <v>0.4</v>
      </c>
      <c r="BC27" s="75"/>
      <c r="BD27" s="58">
        <f t="shared" ref="BD27:BD35" si="7">IFERROR(AT27*BB27, "")</f>
        <v>4.8533333333333335</v>
      </c>
      <c r="BE27" s="58"/>
      <c r="BF27" s="36"/>
      <c r="BG27" s="37"/>
      <c r="BH27" s="37"/>
      <c r="BI27" s="45"/>
      <c r="BJ27" s="45"/>
    </row>
    <row r="28" spans="1:63" ht="27" customHeight="1" x14ac:dyDescent="0.45">
      <c r="A28" s="50" t="s">
        <v>1400</v>
      </c>
      <c r="B28" s="88"/>
      <c r="C28" s="145" t="s">
        <v>1437</v>
      </c>
      <c r="D28" s="145"/>
      <c r="E28" s="145"/>
      <c r="F28" s="146" t="s">
        <v>1440</v>
      </c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28">
        <v>42461</v>
      </c>
      <c r="AJ28" s="129"/>
      <c r="AK28" s="129"/>
      <c r="AL28" s="130"/>
      <c r="AM28" s="128">
        <v>42521</v>
      </c>
      <c r="AN28" s="129"/>
      <c r="AO28" s="129"/>
      <c r="AP28" s="130"/>
      <c r="AQ28" s="73">
        <f t="shared" si="4"/>
        <v>60</v>
      </c>
      <c r="AR28" s="74"/>
      <c r="AS28" s="74"/>
      <c r="AT28" s="75">
        <f t="shared" si="5"/>
        <v>2</v>
      </c>
      <c r="AU28" s="75"/>
      <c r="AV28" s="102"/>
      <c r="AW28" s="108" t="s">
        <v>1427</v>
      </c>
      <c r="AX28" s="109"/>
      <c r="AY28" s="109"/>
      <c r="AZ28" s="109"/>
      <c r="BA28" s="110"/>
      <c r="BB28" s="103">
        <f t="shared" si="6"/>
        <v>1</v>
      </c>
      <c r="BC28" s="75"/>
      <c r="BD28" s="58">
        <f t="shared" si="7"/>
        <v>2</v>
      </c>
      <c r="BE28" s="58"/>
      <c r="BF28" s="36"/>
      <c r="BG28" s="37"/>
      <c r="BH28" s="37"/>
      <c r="BI28" s="45"/>
      <c r="BJ28" s="45"/>
    </row>
    <row r="29" spans="1:63" ht="27" customHeight="1" x14ac:dyDescent="0.45">
      <c r="A29" s="50" t="s">
        <v>1401</v>
      </c>
      <c r="B29" s="88"/>
      <c r="C29" s="116"/>
      <c r="D29" s="116"/>
      <c r="E29" s="116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70"/>
      <c r="AJ29" s="71"/>
      <c r="AK29" s="71"/>
      <c r="AL29" s="72"/>
      <c r="AM29" s="70"/>
      <c r="AN29" s="71"/>
      <c r="AO29" s="71"/>
      <c r="AP29" s="72"/>
      <c r="AQ29" s="73">
        <f t="shared" si="4"/>
        <v>0</v>
      </c>
      <c r="AR29" s="74"/>
      <c r="AS29" s="74"/>
      <c r="AT29" s="75">
        <f t="shared" si="5"/>
        <v>0</v>
      </c>
      <c r="AU29" s="75"/>
      <c r="AV29" s="102"/>
      <c r="AW29" s="108"/>
      <c r="AX29" s="109"/>
      <c r="AY29" s="109"/>
      <c r="AZ29" s="109"/>
      <c r="BA29" s="110"/>
      <c r="BB29" s="103" t="str">
        <f t="shared" si="6"/>
        <v/>
      </c>
      <c r="BC29" s="75"/>
      <c r="BD29" s="58" t="str">
        <f t="shared" si="7"/>
        <v/>
      </c>
      <c r="BE29" s="58"/>
      <c r="BF29" s="36"/>
      <c r="BG29" s="37"/>
      <c r="BH29" s="37"/>
      <c r="BI29" s="45"/>
      <c r="BJ29" s="45"/>
    </row>
    <row r="30" spans="1:63" ht="27" customHeight="1" x14ac:dyDescent="0.45">
      <c r="A30" s="50" t="s">
        <v>1402</v>
      </c>
      <c r="B30" s="88"/>
      <c r="C30" s="116"/>
      <c r="D30" s="116"/>
      <c r="E30" s="116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70"/>
      <c r="AJ30" s="71"/>
      <c r="AK30" s="71"/>
      <c r="AL30" s="72"/>
      <c r="AM30" s="70"/>
      <c r="AN30" s="71"/>
      <c r="AO30" s="71"/>
      <c r="AP30" s="72"/>
      <c r="AQ30" s="73">
        <f t="shared" si="4"/>
        <v>0</v>
      </c>
      <c r="AR30" s="74"/>
      <c r="AS30" s="74"/>
      <c r="AT30" s="75">
        <f t="shared" si="5"/>
        <v>0</v>
      </c>
      <c r="AU30" s="75"/>
      <c r="AV30" s="102"/>
      <c r="AW30" s="108"/>
      <c r="AX30" s="109"/>
      <c r="AY30" s="109"/>
      <c r="AZ30" s="109"/>
      <c r="BA30" s="110"/>
      <c r="BB30" s="103" t="str">
        <f t="shared" si="6"/>
        <v/>
      </c>
      <c r="BC30" s="75"/>
      <c r="BD30" s="58" t="str">
        <f t="shared" si="7"/>
        <v/>
      </c>
      <c r="BE30" s="58"/>
      <c r="BF30" s="36"/>
      <c r="BG30" s="37"/>
      <c r="BH30" s="37"/>
      <c r="BI30" s="45"/>
      <c r="BJ30" s="45"/>
    </row>
    <row r="31" spans="1:63" ht="27" customHeight="1" x14ac:dyDescent="0.45">
      <c r="A31" s="50" t="s">
        <v>1403</v>
      </c>
      <c r="B31" s="88"/>
      <c r="C31" s="116"/>
      <c r="D31" s="116"/>
      <c r="E31" s="116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70"/>
      <c r="AJ31" s="71"/>
      <c r="AK31" s="71"/>
      <c r="AL31" s="72"/>
      <c r="AM31" s="70"/>
      <c r="AN31" s="71"/>
      <c r="AO31" s="71"/>
      <c r="AP31" s="72"/>
      <c r="AQ31" s="73">
        <f t="shared" si="4"/>
        <v>0</v>
      </c>
      <c r="AR31" s="74"/>
      <c r="AS31" s="74"/>
      <c r="AT31" s="75">
        <f t="shared" si="5"/>
        <v>0</v>
      </c>
      <c r="AU31" s="75"/>
      <c r="AV31" s="102"/>
      <c r="AW31" s="108"/>
      <c r="AX31" s="109"/>
      <c r="AY31" s="109"/>
      <c r="AZ31" s="109"/>
      <c r="BA31" s="110"/>
      <c r="BB31" s="103" t="str">
        <f t="shared" si="6"/>
        <v/>
      </c>
      <c r="BC31" s="75"/>
      <c r="BD31" s="58" t="str">
        <f t="shared" si="7"/>
        <v/>
      </c>
      <c r="BE31" s="58"/>
      <c r="BF31" s="36"/>
      <c r="BG31" s="37"/>
      <c r="BH31" s="37"/>
      <c r="BI31" s="45"/>
      <c r="BJ31" s="45"/>
    </row>
    <row r="32" spans="1:63" ht="27" customHeight="1" x14ac:dyDescent="0.45">
      <c r="A32" s="50" t="s">
        <v>1404</v>
      </c>
      <c r="B32" s="88"/>
      <c r="C32" s="116"/>
      <c r="D32" s="116"/>
      <c r="E32" s="116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70"/>
      <c r="AJ32" s="71"/>
      <c r="AK32" s="71"/>
      <c r="AL32" s="72"/>
      <c r="AM32" s="70"/>
      <c r="AN32" s="71"/>
      <c r="AO32" s="71"/>
      <c r="AP32" s="72"/>
      <c r="AQ32" s="73">
        <f t="shared" si="4"/>
        <v>0</v>
      </c>
      <c r="AR32" s="74"/>
      <c r="AS32" s="74"/>
      <c r="AT32" s="75">
        <f t="shared" si="5"/>
        <v>0</v>
      </c>
      <c r="AU32" s="75"/>
      <c r="AV32" s="102"/>
      <c r="AW32" s="108"/>
      <c r="AX32" s="109"/>
      <c r="AY32" s="109"/>
      <c r="AZ32" s="109"/>
      <c r="BA32" s="110"/>
      <c r="BB32" s="103" t="str">
        <f t="shared" si="6"/>
        <v/>
      </c>
      <c r="BC32" s="75"/>
      <c r="BD32" s="58" t="str">
        <f t="shared" si="7"/>
        <v/>
      </c>
      <c r="BE32" s="58"/>
      <c r="BF32" s="36"/>
      <c r="BG32" s="37"/>
      <c r="BH32" s="37"/>
      <c r="BI32" s="45"/>
      <c r="BJ32" s="45"/>
    </row>
    <row r="33" spans="1:62" ht="27" customHeight="1" x14ac:dyDescent="0.45">
      <c r="A33" s="50" t="s">
        <v>1405</v>
      </c>
      <c r="B33" s="88"/>
      <c r="C33" s="116"/>
      <c r="D33" s="116"/>
      <c r="E33" s="116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70"/>
      <c r="AJ33" s="71"/>
      <c r="AK33" s="71"/>
      <c r="AL33" s="72"/>
      <c r="AM33" s="70"/>
      <c r="AN33" s="71"/>
      <c r="AO33" s="71"/>
      <c r="AP33" s="72"/>
      <c r="AQ33" s="73">
        <f t="shared" si="4"/>
        <v>0</v>
      </c>
      <c r="AR33" s="74"/>
      <c r="AS33" s="74"/>
      <c r="AT33" s="75">
        <f t="shared" si="5"/>
        <v>0</v>
      </c>
      <c r="AU33" s="75"/>
      <c r="AV33" s="102"/>
      <c r="AW33" s="108"/>
      <c r="AX33" s="109"/>
      <c r="AY33" s="109"/>
      <c r="AZ33" s="109"/>
      <c r="BA33" s="110"/>
      <c r="BB33" s="103" t="str">
        <f t="shared" si="6"/>
        <v/>
      </c>
      <c r="BC33" s="75"/>
      <c r="BD33" s="58" t="str">
        <f t="shared" si="7"/>
        <v/>
      </c>
      <c r="BE33" s="58"/>
      <c r="BF33" s="36"/>
      <c r="BG33" s="37"/>
      <c r="BH33" s="37"/>
      <c r="BI33" s="45"/>
      <c r="BJ33" s="45"/>
    </row>
    <row r="34" spans="1:62" ht="27" customHeight="1" x14ac:dyDescent="0.45">
      <c r="A34" s="50" t="s">
        <v>1406</v>
      </c>
      <c r="B34" s="88"/>
      <c r="C34" s="116"/>
      <c r="D34" s="116"/>
      <c r="E34" s="116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70"/>
      <c r="AJ34" s="71"/>
      <c r="AK34" s="71"/>
      <c r="AL34" s="72"/>
      <c r="AM34" s="70"/>
      <c r="AN34" s="71"/>
      <c r="AO34" s="71"/>
      <c r="AP34" s="72"/>
      <c r="AQ34" s="73">
        <f t="shared" si="4"/>
        <v>0</v>
      </c>
      <c r="AR34" s="74"/>
      <c r="AS34" s="74"/>
      <c r="AT34" s="75">
        <f t="shared" si="5"/>
        <v>0</v>
      </c>
      <c r="AU34" s="75"/>
      <c r="AV34" s="102"/>
      <c r="AW34" s="108"/>
      <c r="AX34" s="109"/>
      <c r="AY34" s="109"/>
      <c r="AZ34" s="109"/>
      <c r="BA34" s="110"/>
      <c r="BB34" s="103" t="str">
        <f t="shared" si="6"/>
        <v/>
      </c>
      <c r="BC34" s="75"/>
      <c r="BD34" s="58" t="str">
        <f t="shared" si="7"/>
        <v/>
      </c>
      <c r="BE34" s="58"/>
      <c r="BF34" s="36"/>
      <c r="BG34" s="37"/>
      <c r="BH34" s="37"/>
      <c r="BI34" s="45"/>
      <c r="BJ34" s="45"/>
    </row>
    <row r="35" spans="1:62" ht="27" customHeight="1" thickBot="1" x14ac:dyDescent="0.5">
      <c r="A35" s="50" t="s">
        <v>1407</v>
      </c>
      <c r="B35" s="88"/>
      <c r="C35" s="117"/>
      <c r="D35" s="117"/>
      <c r="E35" s="117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76"/>
      <c r="AJ35" s="77"/>
      <c r="AK35" s="77"/>
      <c r="AL35" s="78"/>
      <c r="AM35" s="76"/>
      <c r="AN35" s="77"/>
      <c r="AO35" s="77"/>
      <c r="AP35" s="78"/>
      <c r="AQ35" s="73">
        <f t="shared" si="4"/>
        <v>0</v>
      </c>
      <c r="AR35" s="74"/>
      <c r="AS35" s="74"/>
      <c r="AT35" s="75">
        <f t="shared" si="5"/>
        <v>0</v>
      </c>
      <c r="AU35" s="75"/>
      <c r="AV35" s="102"/>
      <c r="AW35" s="111"/>
      <c r="AX35" s="112"/>
      <c r="AY35" s="112"/>
      <c r="AZ35" s="112"/>
      <c r="BA35" s="113"/>
      <c r="BB35" s="103" t="str">
        <f t="shared" si="6"/>
        <v/>
      </c>
      <c r="BC35" s="75"/>
      <c r="BD35" s="58" t="str">
        <f t="shared" si="7"/>
        <v/>
      </c>
      <c r="BE35" s="58"/>
      <c r="BF35" s="36"/>
      <c r="BG35" s="37"/>
      <c r="BH35" s="37"/>
      <c r="BI35" s="45"/>
      <c r="BJ35" s="45"/>
    </row>
    <row r="36" spans="1:62" ht="40.799999999999997" customHeight="1" thickTop="1" x14ac:dyDescent="0.45">
      <c r="A36" s="90" t="s">
        <v>9</v>
      </c>
      <c r="B36" s="91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1"/>
      <c r="AR36" s="91"/>
      <c r="AS36" s="91"/>
      <c r="AT36" s="91"/>
      <c r="AU36" s="91"/>
      <c r="AV36" s="91"/>
      <c r="AW36" s="92"/>
      <c r="AX36" s="92"/>
      <c r="AY36" s="92"/>
      <c r="AZ36" s="92"/>
      <c r="BA36" s="92"/>
      <c r="BB36" s="91"/>
      <c r="BC36" s="93"/>
      <c r="BD36" s="89">
        <f>SUM(BD13:BE35)</f>
        <v>38.153333333333329</v>
      </c>
      <c r="BE36" s="89"/>
      <c r="BF36" s="30"/>
    </row>
    <row r="37" spans="1:62" ht="69.599999999999994" customHeight="1" x14ac:dyDescent="0.45">
      <c r="BD37" s="87"/>
      <c r="BE37" s="87"/>
    </row>
  </sheetData>
  <mergeCells count="229">
    <mergeCell ref="BD37:BE37"/>
    <mergeCell ref="AT35:AV35"/>
    <mergeCell ref="AW35:BA35"/>
    <mergeCell ref="BB35:BC35"/>
    <mergeCell ref="BD35:BE35"/>
    <mergeCell ref="A36:BC36"/>
    <mergeCell ref="BD36:BE36"/>
    <mergeCell ref="AT34:AV34"/>
    <mergeCell ref="AW34:BA34"/>
    <mergeCell ref="BB34:BC34"/>
    <mergeCell ref="BD34:BE34"/>
    <mergeCell ref="A35:B35"/>
    <mergeCell ref="C35:E35"/>
    <mergeCell ref="F35:AH35"/>
    <mergeCell ref="AI35:AL35"/>
    <mergeCell ref="AM35:AP35"/>
    <mergeCell ref="AQ35:AS35"/>
    <mergeCell ref="AT33:AV33"/>
    <mergeCell ref="AW33:BA33"/>
    <mergeCell ref="BB33:BC33"/>
    <mergeCell ref="BD33:BE33"/>
    <mergeCell ref="A34:B34"/>
    <mergeCell ref="C34:E34"/>
    <mergeCell ref="F34:AH34"/>
    <mergeCell ref="AI34:AL34"/>
    <mergeCell ref="AM34:AP34"/>
    <mergeCell ref="AQ34:AS34"/>
    <mergeCell ref="AT32:AV32"/>
    <mergeCell ref="AW32:BA32"/>
    <mergeCell ref="BB32:BC32"/>
    <mergeCell ref="BD32:BE32"/>
    <mergeCell ref="A33:B33"/>
    <mergeCell ref="C33:E33"/>
    <mergeCell ref="F33:AH33"/>
    <mergeCell ref="AI33:AL33"/>
    <mergeCell ref="AM33:AP33"/>
    <mergeCell ref="AQ33:AS33"/>
    <mergeCell ref="AT31:AV31"/>
    <mergeCell ref="AW31:BA31"/>
    <mergeCell ref="BB31:BC31"/>
    <mergeCell ref="BD31:BE31"/>
    <mergeCell ref="A32:B32"/>
    <mergeCell ref="C32:E32"/>
    <mergeCell ref="F32:AH32"/>
    <mergeCell ref="AI32:AL32"/>
    <mergeCell ref="AM32:AP32"/>
    <mergeCell ref="AQ32:AS32"/>
    <mergeCell ref="AT30:AV30"/>
    <mergeCell ref="AW30:BA30"/>
    <mergeCell ref="BB30:BC30"/>
    <mergeCell ref="BD30:BE30"/>
    <mergeCell ref="A31:B31"/>
    <mergeCell ref="C31:E31"/>
    <mergeCell ref="F31:AH31"/>
    <mergeCell ref="AI31:AL31"/>
    <mergeCell ref="AM31:AP31"/>
    <mergeCell ref="AQ31:AS31"/>
    <mergeCell ref="AT29:AV29"/>
    <mergeCell ref="AW29:BA29"/>
    <mergeCell ref="BB29:BC29"/>
    <mergeCell ref="BD29:BE29"/>
    <mergeCell ref="A30:B30"/>
    <mergeCell ref="C30:E30"/>
    <mergeCell ref="F30:AH30"/>
    <mergeCell ref="AI30:AL30"/>
    <mergeCell ref="AM30:AP30"/>
    <mergeCell ref="AQ30:AS30"/>
    <mergeCell ref="AT28:AV28"/>
    <mergeCell ref="AW28:BA28"/>
    <mergeCell ref="BB28:BC28"/>
    <mergeCell ref="BD28:BE28"/>
    <mergeCell ref="A29:B29"/>
    <mergeCell ref="C29:E29"/>
    <mergeCell ref="F29:AH29"/>
    <mergeCell ref="AI29:AL29"/>
    <mergeCell ref="AM29:AP29"/>
    <mergeCell ref="AQ29:AS29"/>
    <mergeCell ref="AT27:AV27"/>
    <mergeCell ref="AW27:BA27"/>
    <mergeCell ref="BB27:BC27"/>
    <mergeCell ref="BD27:BE27"/>
    <mergeCell ref="A28:B28"/>
    <mergeCell ref="C28:E28"/>
    <mergeCell ref="F28:AH28"/>
    <mergeCell ref="AI28:AL28"/>
    <mergeCell ref="AM28:AP28"/>
    <mergeCell ref="AQ28:AS28"/>
    <mergeCell ref="AT26:AV26"/>
    <mergeCell ref="AW26:BA26"/>
    <mergeCell ref="BB26:BC26"/>
    <mergeCell ref="BD26:BE26"/>
    <mergeCell ref="A27:B27"/>
    <mergeCell ref="C27:E27"/>
    <mergeCell ref="F27:AH27"/>
    <mergeCell ref="AI27:AL27"/>
    <mergeCell ref="AM27:AP27"/>
    <mergeCell ref="AQ27:AS27"/>
    <mergeCell ref="AT25:AV25"/>
    <mergeCell ref="AW25:BA25"/>
    <mergeCell ref="BB25:BC25"/>
    <mergeCell ref="BD25:BE25"/>
    <mergeCell ref="A26:B26"/>
    <mergeCell ref="C26:E26"/>
    <mergeCell ref="F26:AH26"/>
    <mergeCell ref="AI26:AL26"/>
    <mergeCell ref="AM26:AP26"/>
    <mergeCell ref="AQ26:AS26"/>
    <mergeCell ref="AT22:AV22"/>
    <mergeCell ref="AW22:BA22"/>
    <mergeCell ref="BB22:BC22"/>
    <mergeCell ref="BD22:BE22"/>
    <mergeCell ref="A25:B25"/>
    <mergeCell ref="C25:E25"/>
    <mergeCell ref="F25:AH25"/>
    <mergeCell ref="AI25:AL25"/>
    <mergeCell ref="AM25:AP25"/>
    <mergeCell ref="AQ25:AS25"/>
    <mergeCell ref="AT21:AV21"/>
    <mergeCell ref="AW21:BA21"/>
    <mergeCell ref="BB21:BC21"/>
    <mergeCell ref="BD21:BE21"/>
    <mergeCell ref="A22:B22"/>
    <mergeCell ref="C22:E22"/>
    <mergeCell ref="F22:AH22"/>
    <mergeCell ref="AI22:AL22"/>
    <mergeCell ref="AM22:AP22"/>
    <mergeCell ref="AQ22:AS22"/>
    <mergeCell ref="AT20:AV20"/>
    <mergeCell ref="AW20:BA20"/>
    <mergeCell ref="BB20:BC20"/>
    <mergeCell ref="BD20:BE20"/>
    <mergeCell ref="A21:B21"/>
    <mergeCell ref="C21:E21"/>
    <mergeCell ref="F21:AH21"/>
    <mergeCell ref="AI21:AL21"/>
    <mergeCell ref="AM21:AP21"/>
    <mergeCell ref="AQ21:AS21"/>
    <mergeCell ref="AT19:AV19"/>
    <mergeCell ref="AW19:BA19"/>
    <mergeCell ref="BB19:BC19"/>
    <mergeCell ref="BD19:BE19"/>
    <mergeCell ref="A20:B20"/>
    <mergeCell ref="C20:E20"/>
    <mergeCell ref="F20:AH20"/>
    <mergeCell ref="AI20:AL20"/>
    <mergeCell ref="AM20:AP20"/>
    <mergeCell ref="AQ20:AS20"/>
    <mergeCell ref="AT18:AV18"/>
    <mergeCell ref="AW18:BA18"/>
    <mergeCell ref="BB18:BC18"/>
    <mergeCell ref="BD18:BE18"/>
    <mergeCell ref="A19:B19"/>
    <mergeCell ref="C19:E19"/>
    <mergeCell ref="F19:AH19"/>
    <mergeCell ref="AI19:AL19"/>
    <mergeCell ref="AM19:AP19"/>
    <mergeCell ref="AQ19:AS19"/>
    <mergeCell ref="AT17:AV17"/>
    <mergeCell ref="AW17:BA17"/>
    <mergeCell ref="BB17:BC17"/>
    <mergeCell ref="BD17:BE17"/>
    <mergeCell ref="A18:B18"/>
    <mergeCell ref="C18:E18"/>
    <mergeCell ref="F18:AH18"/>
    <mergeCell ref="AI18:AL18"/>
    <mergeCell ref="AM18:AP18"/>
    <mergeCell ref="AQ18:AS18"/>
    <mergeCell ref="AT16:AV16"/>
    <mergeCell ref="AW16:BA16"/>
    <mergeCell ref="BB16:BC16"/>
    <mergeCell ref="BD16:BE16"/>
    <mergeCell ref="A17:B17"/>
    <mergeCell ref="C17:E17"/>
    <mergeCell ref="F17:AH17"/>
    <mergeCell ref="AI17:AL17"/>
    <mergeCell ref="AM17:AP17"/>
    <mergeCell ref="AQ17:AS17"/>
    <mergeCell ref="AT15:AV15"/>
    <mergeCell ref="AW15:BA15"/>
    <mergeCell ref="BB15:BC15"/>
    <mergeCell ref="BD15:BE15"/>
    <mergeCell ref="A16:B16"/>
    <mergeCell ref="C16:E16"/>
    <mergeCell ref="F16:AH16"/>
    <mergeCell ref="AI16:AL16"/>
    <mergeCell ref="AM16:AP16"/>
    <mergeCell ref="AQ16:AS16"/>
    <mergeCell ref="A15:B15"/>
    <mergeCell ref="C15:E15"/>
    <mergeCell ref="F15:AH15"/>
    <mergeCell ref="AI15:AL15"/>
    <mergeCell ref="AM15:AP15"/>
    <mergeCell ref="AQ15:AS15"/>
    <mergeCell ref="A14:B14"/>
    <mergeCell ref="C14:E14"/>
    <mergeCell ref="F14:AH14"/>
    <mergeCell ref="AI14:AL14"/>
    <mergeCell ref="AM14:AP14"/>
    <mergeCell ref="AQ14:AS14"/>
    <mergeCell ref="AQ13:AS13"/>
    <mergeCell ref="AT13:AV13"/>
    <mergeCell ref="AW13:BA13"/>
    <mergeCell ref="BB13:BC13"/>
    <mergeCell ref="BD13:BE13"/>
    <mergeCell ref="BF13:BG22"/>
    <mergeCell ref="AT14:AV14"/>
    <mergeCell ref="AW14:BA14"/>
    <mergeCell ref="BB14:BC14"/>
    <mergeCell ref="BD14:BE14"/>
    <mergeCell ref="AQ12:AS12"/>
    <mergeCell ref="AT12:AV12"/>
    <mergeCell ref="AW12:BA12"/>
    <mergeCell ref="BB12:BC12"/>
    <mergeCell ref="BD12:BE12"/>
    <mergeCell ref="A13:B13"/>
    <mergeCell ref="C13:E13"/>
    <mergeCell ref="F13:AH13"/>
    <mergeCell ref="AI13:AL13"/>
    <mergeCell ref="AM13:AP13"/>
    <mergeCell ref="A1:BE1"/>
    <mergeCell ref="AV2:BE2"/>
    <mergeCell ref="AV3:BE3"/>
    <mergeCell ref="AX4:BE4"/>
    <mergeCell ref="AR7:AU7"/>
    <mergeCell ref="A12:B12"/>
    <mergeCell ref="C12:E12"/>
    <mergeCell ref="F12:AH12"/>
    <mergeCell ref="AI12:AL12"/>
    <mergeCell ref="AM12:AP12"/>
  </mergeCells>
  <phoneticPr fontId="2"/>
  <dataValidations count="1">
    <dataValidation type="list" allowBlank="1" showInputMessage="1" showErrorMessage="1" sqref="AW26:BA35" xr:uid="{3C6685C1-4DCB-4979-B06E-BDE531CB5843}">
      <formula1>"研修施設(過去認定),研修関連施設(過去認定),その他の施設,研修施設群連携施設"</formula1>
    </dataValidation>
  </dataValidations>
  <hyperlinks>
    <hyperlink ref="H7" r:id="rId1" xr:uid="{0AD36BA1-5272-4EEA-9E40-262B7DF8C725}"/>
    <hyperlink ref="N8" r:id="rId2" xr:uid="{FCDCC3DA-CD9A-4EFF-870C-9D44CEA1B936}"/>
  </hyperlinks>
  <printOptions horizontalCentered="1"/>
  <pageMargins left="0.15748031496062992" right="0.11811023622047245" top="0.15748031496062992" bottom="0" header="0.15748031496062992" footer="0.15748031496062992"/>
  <pageSetup paperSize="9" scale="61" orientation="landscape"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BB401-37AE-4B61-B741-DC91FBF67640}">
  <dimension ref="F1:H1"/>
  <sheetViews>
    <sheetView showGridLines="0" zoomScaleNormal="100" zoomScaleSheetLayoutView="100" workbookViewId="0"/>
  </sheetViews>
  <sheetFormatPr defaultColWidth="8" defaultRowHeight="13.2" x14ac:dyDescent="0.45"/>
  <cols>
    <col min="1" max="1" width="3" style="2" bestFit="1" customWidth="1"/>
    <col min="2" max="2" width="26.69921875" style="2" customWidth="1"/>
    <col min="3" max="4" width="17.69921875" style="2" customWidth="1"/>
    <col min="5" max="5" width="8.5" style="2" customWidth="1"/>
    <col min="6" max="6" width="8.5" style="5" customWidth="1"/>
    <col min="7" max="7" width="14.3984375" style="2" bestFit="1" customWidth="1"/>
    <col min="8" max="8" width="5" style="1" bestFit="1" customWidth="1"/>
    <col min="9" max="9" width="10.19921875" style="2" bestFit="1" customWidth="1"/>
    <col min="10" max="10" width="19.69921875" style="2" customWidth="1"/>
    <col min="11" max="16384" width="8" style="2"/>
  </cols>
  <sheetData/>
  <sheetProtection algorithmName="SHA-512" hashValue="Ro1PWdL6S2KZeDi9x8rKiCFSZcKWl776N4fyShoOOkOtgO218Qrd6cjzwtMOKROIXbSNBDvGOYQ/WGRvtfniXw==" saltValue="PlEoTzQ28lpLwuwzjXCobw==" spinCount="100000" sheet="1" objects="1" scenarios="1"/>
  <phoneticPr fontId="2"/>
  <printOptions horizontalCentered="1"/>
  <pageMargins left="0.31496062992125984" right="0.11811023622047245" top="0.55118110236220474" bottom="0.55118110236220474" header="0.31496062992125984" footer="0.31496062992125984"/>
  <pageSetup paperSize="9" orientation="landscape" r:id="rId1"/>
  <headerFooter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CVIT研修歴換算表(PDF化して提出)</vt:lpstr>
      <vt:lpstr>（リスト）研修施設　研修関連施設</vt:lpstr>
      <vt:lpstr>CVIT研修歴換算表(PDF化して提出) (入力例)</vt:lpstr>
      <vt:lpstr>（入力サンプル）CVIT研修歴換算表</vt:lpstr>
      <vt:lpstr>'CVIT研修歴換算表(PDF化して提出)'!Print_Area</vt:lpstr>
      <vt:lpstr>'CVIT研修歴換算表(PDF化して提出) (入力例)'!Print_Area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CVIT専門医認定医制度審議会</dc:creator>
  <cp:lastModifiedBy>hasebe</cp:lastModifiedBy>
  <cp:lastPrinted>2020-04-10T01:45:49Z</cp:lastPrinted>
  <dcterms:created xsi:type="dcterms:W3CDTF">2018-05-30T09:44:22Z</dcterms:created>
  <dcterms:modified xsi:type="dcterms:W3CDTF">2020-04-10T02:30:27Z</dcterms:modified>
</cp:coreProperties>
</file>